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 Warehouse\Social Assistance - Income Support\"/>
    </mc:Choice>
  </mc:AlternateContent>
  <xr:revisionPtr revIDLastSave="0" documentId="13_ncr:1_{B40650EF-784B-4B84-AFD1-B07C7546E78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Data" sheetId="1" r:id="rId1"/>
  </sheets>
  <definedNames>
    <definedName name="_xlnm.Print_Area" localSheetId="0">Data!$A$1:$AI$46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1" i="1" l="1"/>
  <c r="AH21" i="1"/>
  <c r="AI39" i="1"/>
  <c r="AH39" i="1"/>
  <c r="AG39" i="1"/>
  <c r="AG21" i="1"/>
  <c r="AF21" i="1"/>
  <c r="AE21" i="1"/>
  <c r="AD21" i="1"/>
  <c r="AC21" i="1"/>
  <c r="AB21" i="1"/>
  <c r="AA21" i="1"/>
  <c r="Z21" i="1"/>
  <c r="AI38" i="1"/>
  <c r="AI20" i="1"/>
  <c r="AH38" i="1"/>
  <c r="AH20" i="1"/>
  <c r="AG38" i="1"/>
  <c r="AG20" i="1"/>
  <c r="AF38" i="1"/>
  <c r="AF20" i="1"/>
  <c r="AE38" i="1" l="1"/>
  <c r="AF39" i="1" s="1"/>
  <c r="AE20" i="1"/>
  <c r="AD38" i="1" l="1"/>
  <c r="AE39" i="1" s="1"/>
  <c r="AD20" i="1"/>
  <c r="AC38" i="1" l="1"/>
  <c r="AD39" i="1" s="1"/>
  <c r="AA38" i="1"/>
  <c r="AC20" i="1"/>
  <c r="AA20" i="1"/>
  <c r="Z20" i="1"/>
  <c r="AB38" i="1"/>
  <c r="AB39" i="1" s="1"/>
  <c r="Z38" i="1"/>
  <c r="Z39" i="1" s="1"/>
  <c r="AB20" i="1"/>
  <c r="Y20" i="1"/>
  <c r="Y38" i="1"/>
  <c r="X38" i="1"/>
  <c r="X20" i="1"/>
  <c r="W38" i="1"/>
  <c r="W20" i="1"/>
  <c r="V38" i="1"/>
  <c r="V20" i="1"/>
  <c r="U38" i="1"/>
  <c r="U20" i="1"/>
  <c r="T20" i="1"/>
  <c r="T38" i="1"/>
  <c r="K38" i="1"/>
  <c r="B38" i="1"/>
  <c r="C38" i="1"/>
  <c r="D38" i="1"/>
  <c r="E38" i="1"/>
  <c r="F38" i="1"/>
  <c r="G38" i="1"/>
  <c r="H38" i="1"/>
  <c r="I38" i="1"/>
  <c r="I39" i="1" s="1"/>
  <c r="J38" i="1"/>
  <c r="L38" i="1"/>
  <c r="M38" i="1"/>
  <c r="N38" i="1"/>
  <c r="O38" i="1"/>
  <c r="P38" i="1"/>
  <c r="P39" i="1" s="1"/>
  <c r="Q38" i="1"/>
  <c r="R38" i="1"/>
  <c r="B20" i="1"/>
  <c r="C20" i="1"/>
  <c r="D20" i="1"/>
  <c r="E20" i="1"/>
  <c r="F21" i="1" s="1"/>
  <c r="F20" i="1"/>
  <c r="G20" i="1"/>
  <c r="G21" i="1" s="1"/>
  <c r="H20" i="1"/>
  <c r="I20" i="1"/>
  <c r="J20" i="1"/>
  <c r="K20" i="1"/>
  <c r="L20" i="1"/>
  <c r="M20" i="1"/>
  <c r="N21" i="1" s="1"/>
  <c r="N20" i="1"/>
  <c r="O20" i="1"/>
  <c r="O21" i="1" s="1"/>
  <c r="P20" i="1"/>
  <c r="Q20" i="1"/>
  <c r="R20" i="1"/>
  <c r="S38" i="1"/>
  <c r="S20" i="1"/>
  <c r="W21" i="1" l="1"/>
  <c r="D39" i="1"/>
  <c r="L21" i="1"/>
  <c r="D21" i="1"/>
  <c r="M39" i="1"/>
  <c r="W39" i="1"/>
  <c r="P21" i="1"/>
  <c r="H39" i="1"/>
  <c r="T39" i="1"/>
  <c r="Y21" i="1"/>
  <c r="C39" i="1"/>
  <c r="R21" i="1"/>
  <c r="T21" i="1"/>
  <c r="L39" i="1"/>
  <c r="AA39" i="1"/>
  <c r="J21" i="1"/>
  <c r="K21" i="1"/>
  <c r="F39" i="1"/>
  <c r="U39" i="1"/>
  <c r="S21" i="1"/>
  <c r="V21" i="1"/>
  <c r="K39" i="1"/>
  <c r="C21" i="1"/>
  <c r="I21" i="1"/>
  <c r="R39" i="1"/>
  <c r="E39" i="1"/>
  <c r="V39" i="1"/>
  <c r="H21" i="1"/>
  <c r="X39" i="1"/>
  <c r="M21" i="1"/>
  <c r="E21" i="1"/>
  <c r="O39" i="1"/>
  <c r="G39" i="1"/>
  <c r="U21" i="1"/>
  <c r="AC39" i="1"/>
  <c r="S39" i="1"/>
  <c r="Q21" i="1"/>
  <c r="N39" i="1"/>
  <c r="X21" i="1"/>
  <c r="J39" i="1"/>
  <c r="Q39" i="1"/>
  <c r="Y39" i="1"/>
</calcChain>
</file>

<file path=xl/sharedStrings.xml><?xml version="1.0" encoding="utf-8"?>
<sst xmlns="http://schemas.openxmlformats.org/spreadsheetml/2006/main" count="50" uniqueCount="36">
  <si>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</si>
  <si>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</si>
  <si>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</si>
  <si>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</si>
  <si>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</si>
  <si>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</si>
  <si>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</si>
  <si>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</si>
  <si>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</si>
  <si>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</si>
  <si>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</si>
  <si>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</si>
  <si>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</si>
  <si>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>% Change</t>
  </si>
  <si>
    <t>90 / 91</t>
  </si>
  <si>
    <t>91 / 92</t>
  </si>
  <si>
    <t>92 / 93</t>
  </si>
  <si>
    <t>93 / 94</t>
  </si>
  <si>
    <t>94 / 95</t>
  </si>
  <si>
    <t>95 / 96</t>
  </si>
  <si>
    <t>96 / 97</t>
  </si>
  <si>
    <t>97 / 98</t>
  </si>
  <si>
    <t>98 / 99</t>
  </si>
  <si>
    <t>99 / 00</t>
  </si>
  <si>
    <t>00 / 01</t>
  </si>
  <si>
    <t>01 / 02</t>
  </si>
  <si>
    <t>Newfoundland and Labrador</t>
  </si>
  <si>
    <t>Number of Income Support Recipients</t>
  </si>
  <si>
    <r>
      <t>1</t>
    </r>
    <r>
      <rPr>
        <sz val="8"/>
        <rFont val="Arial"/>
        <family val="2"/>
      </rPr>
      <t xml:space="preserve">   Formerly Social Assistance.</t>
    </r>
  </si>
  <si>
    <t>Number of Income Support Cases</t>
  </si>
  <si>
    <r>
      <t>Income Support</t>
    </r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Cases and Recipients (Number)</t>
    </r>
  </si>
  <si>
    <t>Notes:</t>
  </si>
  <si>
    <t>p - Data is preliminary.</t>
  </si>
  <si>
    <t>2009-2025</t>
  </si>
  <si>
    <t>Source: Government of Newfoundland and Labrador, Department of Social Supports and Well-Being.</t>
  </si>
  <si>
    <t>January 28,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</si>
</sst>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#,##0__"/>
    <numFmt numFmtId="166" formatCode="0.0%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vertAlign val="superscript"/>
      <sz val="8"/>
      <name val="Arial"/>
      <family val="2"/>
    </font>
    <font>
      <sz val="10"/>
      <name val="Helv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8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1" fontId="5" fillId="0" borderId="0" xfId="0" quotePrefix="1" applyNumberFormat="1" applyFont="1" applyAlignment="1">
      <alignment horizontal="center"/>
    </xf>
    <xf numFmtId="165" fontId="4" fillId="0" borderId="0" xfId="1" applyNumberFormat="1" applyFont="1"/>
    <xf numFmtId="165" fontId="4" fillId="0" borderId="1" xfId="1" applyNumberFormat="1" applyFont="1" applyBorder="1"/>
    <xf numFmtId="0" fontId="4" fillId="0" borderId="0" xfId="0" applyFont="1" applyAlignment="1">
      <alignment horizontal="left"/>
    </xf>
    <xf numFmtId="165" fontId="6" fillId="0" borderId="0" xfId="1" applyNumberFormat="1" applyFont="1"/>
    <xf numFmtId="0" fontId="4" fillId="0" borderId="0" xfId="0" quotePrefix="1" applyFont="1" applyAlignment="1">
      <alignment horizontal="left"/>
    </xf>
    <xf numFmtId="1" fontId="5" fillId="0" borderId="0" xfId="0" applyNumberFormat="1" applyFont="1" applyAlignment="1">
      <alignment horizontal="center"/>
    </xf>
    <xf numFmtId="3" fontId="4" fillId="0" borderId="0" xfId="2" applyNumberFormat="1" applyFont="1"/>
    <xf numFmtId="164" fontId="4" fillId="0" borderId="0" xfId="2" quotePrefix="1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1" fontId="5" fillId="2" borderId="0" xfId="0" quotePrefix="1" applyNumberFormat="1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166" fontId="4" fillId="0" borderId="0" xfId="3" applyNumberFormat="1" applyFont="1" applyAlignment="1" applyProtection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5" fontId="2" fillId="0" borderId="0" xfId="0" quotePrefix="1" applyNumberFormat="1" applyFont="1"/>
    <xf numFmtId="164" fontId="7" fillId="0" borderId="0" xfId="2" applyFont="1" applyAlignment="1">
      <alignment horizontal="left"/>
    </xf>
    <xf numFmtId="0" fontId="3" fillId="0" borderId="4" xfId="0" quotePrefix="1" applyFont="1" applyBorder="1" applyAlignment="1">
      <alignment horizontal="center"/>
    </xf>
    <xf numFmtId="164" fontId="2" fillId="0" borderId="0" xfId="2" quotePrefix="1" applyFont="1" applyAlignment="1">
      <alignment horizontal="left"/>
    </xf>
    <xf numFmtId="165" fontId="4" fillId="0" borderId="0" xfId="1" applyNumberFormat="1" applyFont="1" applyFill="1"/>
    <xf numFmtId="165" fontId="4" fillId="0" borderId="1" xfId="1" applyNumberFormat="1" applyFont="1" applyFill="1" applyBorder="1"/>
    <xf numFmtId="0" fontId="2" fillId="0" borderId="0" xfId="0" applyFont="1"/>
    <xf numFmtId="165" fontId="4" fillId="0" borderId="0" xfId="0" applyNumberFormat="1" applyFont="1"/>
    <xf numFmtId="165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Normal_Sheet1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7"/>
  <sheetViews>
    <sheetView tabSelected="1" zoomScale="110" zoomScaleNormal="110" workbookViewId="0">
      <selection activeCell="A4" sqref="A4"/>
    </sheetView>
  </sheetViews>
  <sheetFormatPr defaultColWidth="9.140625" defaultRowHeight="11.25" x14ac:dyDescent="0.2"/>
  <cols>
    <col min="1" max="1" width="7.5703125" style="2" customWidth="1"/>
    <col min="2" max="18" width="8" style="2" hidden="1" customWidth="1"/>
    <col min="19" max="36" width="8" style="2" customWidth="1"/>
    <col min="37" max="16384" width="9.140625" style="2"/>
  </cols>
  <sheetData>
    <row r="1" spans="1:35" x14ac:dyDescent="0.2">
      <c r="A1" s="1" t="s">
        <v>30</v>
      </c>
    </row>
    <row r="2" spans="1:35" x14ac:dyDescent="0.2">
      <c r="A2" s="1" t="s">
        <v>26</v>
      </c>
    </row>
    <row r="3" spans="1:35" x14ac:dyDescent="0.2">
      <c r="A3" s="1" t="s">
        <v>33</v>
      </c>
    </row>
    <row r="4" spans="1:35" ht="9.9499999999999993" customHeight="1" x14ac:dyDescent="0.2">
      <c r="A4" s="1"/>
    </row>
    <row r="5" spans="1:35" x14ac:dyDescent="0.2">
      <c r="A5" s="12" t="s">
        <v>29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</row>
    <row r="6" spans="1:35" x14ac:dyDescent="0.2">
      <c r="B6" s="3">
        <v>1992</v>
      </c>
      <c r="C6" s="3">
        <v>1993</v>
      </c>
      <c r="D6" s="3">
        <v>1994</v>
      </c>
      <c r="E6" s="3">
        <v>1995</v>
      </c>
      <c r="F6" s="3">
        <v>1996</v>
      </c>
      <c r="G6" s="3">
        <v>1997</v>
      </c>
      <c r="H6" s="3">
        <v>1998</v>
      </c>
      <c r="I6" s="3">
        <v>1999</v>
      </c>
      <c r="J6" s="3">
        <v>2000</v>
      </c>
      <c r="K6" s="3">
        <v>2001</v>
      </c>
      <c r="L6" s="3">
        <v>2002</v>
      </c>
      <c r="M6" s="3">
        <v>2003</v>
      </c>
      <c r="N6" s="3">
        <v>2004</v>
      </c>
      <c r="O6" s="3">
        <v>2005</v>
      </c>
      <c r="P6" s="3">
        <v>2006</v>
      </c>
    </row>
    <row r="7" spans="1:35" x14ac:dyDescent="0.2">
      <c r="A7" s="15"/>
      <c r="B7" s="16">
        <v>1992</v>
      </c>
      <c r="C7" s="16">
        <v>1993</v>
      </c>
      <c r="D7" s="16">
        <v>1994</v>
      </c>
      <c r="E7" s="17">
        <v>1995</v>
      </c>
      <c r="F7" s="17">
        <v>1996</v>
      </c>
      <c r="G7" s="17">
        <v>1997</v>
      </c>
      <c r="H7" s="17">
        <v>1998</v>
      </c>
      <c r="I7" s="17">
        <v>1999</v>
      </c>
      <c r="J7" s="17">
        <v>2000</v>
      </c>
      <c r="K7" s="17">
        <v>2001</v>
      </c>
      <c r="L7" s="17">
        <v>2002</v>
      </c>
      <c r="M7" s="17">
        <v>2003</v>
      </c>
      <c r="N7" s="17">
        <v>2004</v>
      </c>
      <c r="O7" s="17">
        <v>2005</v>
      </c>
      <c r="P7" s="17">
        <v>2006</v>
      </c>
      <c r="Q7" s="17">
        <v>2007</v>
      </c>
      <c r="R7" s="17">
        <v>2008</v>
      </c>
      <c r="S7" s="17">
        <v>2009</v>
      </c>
      <c r="T7" s="17">
        <v>2010</v>
      </c>
      <c r="U7" s="17">
        <v>2011</v>
      </c>
      <c r="V7" s="17">
        <v>2012</v>
      </c>
      <c r="W7" s="17">
        <v>2013</v>
      </c>
      <c r="X7" s="17">
        <v>2014</v>
      </c>
      <c r="Y7" s="17">
        <v>2015</v>
      </c>
      <c r="Z7" s="17">
        <v>2016</v>
      </c>
      <c r="AA7" s="16">
        <v>2017</v>
      </c>
      <c r="AB7" s="16">
        <v>2018</v>
      </c>
      <c r="AC7" s="16">
        <v>2019</v>
      </c>
      <c r="AD7" s="17">
        <v>2020</v>
      </c>
      <c r="AE7" s="17">
        <v>2021</v>
      </c>
      <c r="AF7" s="17">
        <v>2022</v>
      </c>
      <c r="AG7" s="17">
        <v>2023</v>
      </c>
      <c r="AH7" s="17">
        <v>2024</v>
      </c>
      <c r="AI7" s="26">
        <v>2025</v>
      </c>
    </row>
    <row r="8" spans="1:35" x14ac:dyDescent="0.2">
      <c r="A8" s="22" t="s">
        <v>0</v>
      </c>
      <c r="B8" s="4">
        <v>26823</v>
      </c>
      <c r="C8" s="4">
        <v>30011</v>
      </c>
      <c r="D8" s="4">
        <v>32487</v>
      </c>
      <c r="E8" s="4">
        <v>36149</v>
      </c>
      <c r="F8" s="4">
        <v>36381</v>
      </c>
      <c r="G8" s="4">
        <v>36660</v>
      </c>
      <c r="H8" s="4">
        <v>33013</v>
      </c>
      <c r="I8" s="4">
        <v>30858</v>
      </c>
      <c r="J8" s="4">
        <v>30957</v>
      </c>
      <c r="K8" s="4">
        <v>29311</v>
      </c>
      <c r="L8" s="4">
        <v>28247</v>
      </c>
      <c r="M8" s="4">
        <v>28233</v>
      </c>
      <c r="N8" s="4">
        <v>28307</v>
      </c>
      <c r="O8" s="4">
        <v>27849</v>
      </c>
      <c r="P8" s="4">
        <v>27099</v>
      </c>
      <c r="Q8" s="4">
        <v>25828</v>
      </c>
      <c r="R8" s="4">
        <v>24991</v>
      </c>
      <c r="S8" s="4">
        <v>24155</v>
      </c>
      <c r="T8" s="28">
        <v>24985</v>
      </c>
      <c r="U8" s="28">
        <v>25120</v>
      </c>
      <c r="V8" s="28">
        <v>24718</v>
      </c>
      <c r="W8" s="28">
        <v>24040</v>
      </c>
      <c r="X8" s="4">
        <v>23378</v>
      </c>
      <c r="Y8" s="4">
        <v>22748</v>
      </c>
      <c r="Z8" s="31">
        <v>22619</v>
      </c>
      <c r="AA8" s="31">
        <v>22758</v>
      </c>
      <c r="AB8" s="31">
        <v>22889</v>
      </c>
      <c r="AC8" s="31">
        <v>22813</v>
      </c>
      <c r="AD8" s="31">
        <v>22755</v>
      </c>
      <c r="AE8" s="31">
        <v>20637</v>
      </c>
      <c r="AF8" s="31">
        <v>20069</v>
      </c>
      <c r="AG8" s="31">
        <v>20584</v>
      </c>
      <c r="AH8" s="31">
        <v>20758</v>
      </c>
      <c r="AI8" s="31">
        <v>21016</v>
      </c>
    </row>
    <row r="9" spans="1:35" x14ac:dyDescent="0.2">
      <c r="A9" s="22" t="s">
        <v>1</v>
      </c>
      <c r="B9" s="4">
        <v>26658</v>
      </c>
      <c r="C9" s="4">
        <v>30136</v>
      </c>
      <c r="D9" s="4">
        <v>32208</v>
      </c>
      <c r="E9" s="4">
        <v>35472</v>
      </c>
      <c r="F9" s="4">
        <v>36224</v>
      </c>
      <c r="G9" s="4">
        <v>36353</v>
      </c>
      <c r="H9" s="4">
        <v>32673</v>
      </c>
      <c r="I9" s="4">
        <v>30344</v>
      </c>
      <c r="J9" s="4">
        <v>30914</v>
      </c>
      <c r="K9" s="4">
        <v>29038</v>
      </c>
      <c r="L9" s="4">
        <v>28193</v>
      </c>
      <c r="M9" s="4">
        <v>28331</v>
      </c>
      <c r="N9" s="4">
        <v>28104</v>
      </c>
      <c r="O9" s="4">
        <v>27989</v>
      </c>
      <c r="P9" s="4">
        <v>27000</v>
      </c>
      <c r="Q9" s="4">
        <v>25590</v>
      </c>
      <c r="R9" s="4">
        <v>24944</v>
      </c>
      <c r="S9" s="4">
        <v>24151</v>
      </c>
      <c r="T9" s="28">
        <v>24842</v>
      </c>
      <c r="U9" s="28">
        <v>25027</v>
      </c>
      <c r="V9" s="28">
        <v>24719</v>
      </c>
      <c r="W9" s="28">
        <v>23911</v>
      </c>
      <c r="X9" s="4">
        <v>23317</v>
      </c>
      <c r="Y9" s="4">
        <v>22806</v>
      </c>
      <c r="Z9" s="31">
        <v>22790</v>
      </c>
      <c r="AA9" s="31">
        <v>22733</v>
      </c>
      <c r="AB9" s="31">
        <v>22775</v>
      </c>
      <c r="AC9" s="31">
        <v>22673</v>
      </c>
      <c r="AD9" s="32">
        <v>22875</v>
      </c>
      <c r="AE9" s="32">
        <v>20515</v>
      </c>
      <c r="AF9" s="32">
        <v>20203</v>
      </c>
      <c r="AG9" s="32">
        <v>20573</v>
      </c>
      <c r="AH9" s="32">
        <v>20789</v>
      </c>
      <c r="AI9" s="32">
        <v>21113</v>
      </c>
    </row>
    <row r="10" spans="1:35" x14ac:dyDescent="0.2">
      <c r="A10" s="22" t="s">
        <v>2</v>
      </c>
      <c r="B10" s="4">
        <v>26878</v>
      </c>
      <c r="C10" s="4">
        <v>30742</v>
      </c>
      <c r="D10" s="4">
        <v>32950</v>
      </c>
      <c r="E10" s="4">
        <v>35389</v>
      </c>
      <c r="F10" s="4">
        <v>36025</v>
      </c>
      <c r="G10" s="4">
        <v>36028</v>
      </c>
      <c r="H10" s="4">
        <v>32314</v>
      </c>
      <c r="I10" s="4">
        <v>30582</v>
      </c>
      <c r="J10" s="4">
        <v>31027</v>
      </c>
      <c r="K10" s="4">
        <v>29105</v>
      </c>
      <c r="L10" s="4">
        <v>28371</v>
      </c>
      <c r="M10" s="4">
        <v>28584</v>
      </c>
      <c r="N10" s="4">
        <v>28335</v>
      </c>
      <c r="O10" s="4">
        <v>28172</v>
      </c>
      <c r="P10" s="4">
        <v>27051</v>
      </c>
      <c r="Q10" s="4">
        <v>25945</v>
      </c>
      <c r="R10" s="4">
        <v>24886</v>
      </c>
      <c r="S10" s="4">
        <v>24319</v>
      </c>
      <c r="T10" s="28">
        <v>25123</v>
      </c>
      <c r="U10" s="28">
        <v>25306</v>
      </c>
      <c r="V10" s="28">
        <v>24638</v>
      </c>
      <c r="W10" s="28">
        <v>23895</v>
      </c>
      <c r="X10" s="4">
        <v>23341</v>
      </c>
      <c r="Y10" s="4">
        <v>22995</v>
      </c>
      <c r="Z10" s="31">
        <v>22882</v>
      </c>
      <c r="AA10" s="31">
        <v>22879</v>
      </c>
      <c r="AB10" s="31">
        <v>22903</v>
      </c>
      <c r="AC10" s="31">
        <v>22764</v>
      </c>
      <c r="AD10" s="31">
        <v>23014</v>
      </c>
      <c r="AE10" s="31">
        <v>20537</v>
      </c>
      <c r="AF10" s="31">
        <v>20518</v>
      </c>
      <c r="AG10" s="31">
        <v>20672</v>
      </c>
      <c r="AH10" s="31">
        <v>20846</v>
      </c>
      <c r="AI10" s="31">
        <v>21209</v>
      </c>
    </row>
    <row r="11" spans="1:35" x14ac:dyDescent="0.2">
      <c r="A11" s="22" t="s">
        <v>3</v>
      </c>
      <c r="B11" s="4">
        <v>27120</v>
      </c>
      <c r="C11" s="4">
        <v>30531</v>
      </c>
      <c r="D11" s="4">
        <v>32778</v>
      </c>
      <c r="E11" s="4">
        <v>34868</v>
      </c>
      <c r="F11" s="4">
        <v>35758</v>
      </c>
      <c r="G11" s="4">
        <v>35235</v>
      </c>
      <c r="H11" s="4">
        <v>32370</v>
      </c>
      <c r="I11" s="4">
        <v>30821</v>
      </c>
      <c r="J11" s="4">
        <v>30835</v>
      </c>
      <c r="K11" s="4">
        <v>29059</v>
      </c>
      <c r="L11" s="4">
        <v>28507</v>
      </c>
      <c r="M11" s="4">
        <v>28770</v>
      </c>
      <c r="N11" s="4">
        <v>28477</v>
      </c>
      <c r="O11" s="4">
        <v>28034</v>
      </c>
      <c r="P11" s="4">
        <v>27064</v>
      </c>
      <c r="Q11" s="4">
        <v>25710</v>
      </c>
      <c r="R11" s="4">
        <v>24872</v>
      </c>
      <c r="S11" s="28">
        <v>24222</v>
      </c>
      <c r="T11" s="28">
        <v>25136</v>
      </c>
      <c r="U11" s="28">
        <v>25195</v>
      </c>
      <c r="V11" s="28">
        <v>24717</v>
      </c>
      <c r="W11" s="28">
        <v>24016</v>
      </c>
      <c r="X11" s="4">
        <v>23298</v>
      </c>
      <c r="Y11" s="4">
        <v>23198</v>
      </c>
      <c r="Z11" s="31">
        <v>22791</v>
      </c>
      <c r="AA11" s="31">
        <v>22737</v>
      </c>
      <c r="AB11" s="31">
        <v>22827</v>
      </c>
      <c r="AC11" s="31">
        <v>22838</v>
      </c>
      <c r="AD11" s="31">
        <v>23167</v>
      </c>
      <c r="AE11" s="31">
        <v>20426</v>
      </c>
      <c r="AF11" s="31">
        <v>20534</v>
      </c>
      <c r="AG11" s="31">
        <v>20745</v>
      </c>
      <c r="AH11" s="31">
        <v>20950</v>
      </c>
      <c r="AI11" s="31">
        <v>21264</v>
      </c>
    </row>
    <row r="12" spans="1:35" x14ac:dyDescent="0.2">
      <c r="A12" s="22" t="s">
        <v>4</v>
      </c>
      <c r="B12" s="4">
        <v>27555</v>
      </c>
      <c r="C12" s="4">
        <v>30307</v>
      </c>
      <c r="D12" s="4">
        <v>32990</v>
      </c>
      <c r="E12" s="4">
        <v>35685</v>
      </c>
      <c r="F12" s="4">
        <v>36366</v>
      </c>
      <c r="G12" s="4">
        <v>34602</v>
      </c>
      <c r="H12" s="4">
        <v>32014</v>
      </c>
      <c r="I12" s="4">
        <v>31324</v>
      </c>
      <c r="J12" s="4">
        <v>31289</v>
      </c>
      <c r="K12" s="4">
        <v>29496</v>
      </c>
      <c r="L12" s="4">
        <v>28585</v>
      </c>
      <c r="M12" s="4">
        <v>28989</v>
      </c>
      <c r="N12" s="4">
        <v>28600</v>
      </c>
      <c r="O12" s="4">
        <v>28101</v>
      </c>
      <c r="P12" s="4">
        <v>26960</v>
      </c>
      <c r="Q12" s="4">
        <v>25628</v>
      </c>
      <c r="R12" s="4">
        <v>24715</v>
      </c>
      <c r="S12" s="28">
        <v>24183</v>
      </c>
      <c r="T12" s="28">
        <v>25175</v>
      </c>
      <c r="U12" s="28">
        <v>25276</v>
      </c>
      <c r="V12" s="28">
        <v>24795</v>
      </c>
      <c r="W12" s="28">
        <v>23916</v>
      </c>
      <c r="X12" s="4">
        <v>23359</v>
      </c>
      <c r="Y12" s="4">
        <v>23048</v>
      </c>
      <c r="Z12" s="31">
        <v>23020</v>
      </c>
      <c r="AA12" s="31">
        <v>23132</v>
      </c>
      <c r="AB12" s="31">
        <v>22981</v>
      </c>
      <c r="AC12" s="31">
        <v>22967</v>
      </c>
      <c r="AD12" s="31">
        <v>22880</v>
      </c>
      <c r="AE12" s="31">
        <v>20301</v>
      </c>
      <c r="AF12" s="31">
        <v>20615</v>
      </c>
      <c r="AG12" s="31">
        <v>20889</v>
      </c>
      <c r="AH12" s="31">
        <v>21012</v>
      </c>
      <c r="AI12" s="31">
        <v>21260</v>
      </c>
    </row>
    <row r="13" spans="1:35" x14ac:dyDescent="0.2">
      <c r="A13" s="22" t="s">
        <v>5</v>
      </c>
      <c r="B13" s="4">
        <v>28290</v>
      </c>
      <c r="C13" s="4">
        <v>30152</v>
      </c>
      <c r="D13" s="4">
        <v>33301</v>
      </c>
      <c r="E13" s="4">
        <v>35369</v>
      </c>
      <c r="F13" s="4">
        <v>36118</v>
      </c>
      <c r="G13" s="4">
        <v>34299</v>
      </c>
      <c r="H13" s="4">
        <v>32234</v>
      </c>
      <c r="I13" s="4">
        <v>31211</v>
      </c>
      <c r="J13" s="4">
        <v>30782</v>
      </c>
      <c r="K13" s="4">
        <v>28980</v>
      </c>
      <c r="L13" s="4">
        <v>27954</v>
      </c>
      <c r="M13" s="4">
        <v>28496</v>
      </c>
      <c r="N13" s="4">
        <v>28458</v>
      </c>
      <c r="O13" s="4">
        <v>27785</v>
      </c>
      <c r="P13" s="4">
        <v>26521</v>
      </c>
      <c r="Q13" s="4">
        <v>25070</v>
      </c>
      <c r="R13" s="4">
        <v>24421</v>
      </c>
      <c r="S13" s="28">
        <v>24324</v>
      </c>
      <c r="T13" s="28">
        <v>24984</v>
      </c>
      <c r="U13" s="28">
        <v>25006</v>
      </c>
      <c r="V13" s="28">
        <v>24476</v>
      </c>
      <c r="W13" s="4">
        <v>23592</v>
      </c>
      <c r="X13" s="4">
        <v>23216</v>
      </c>
      <c r="Y13" s="4">
        <v>23199</v>
      </c>
      <c r="Z13" s="31">
        <v>22935</v>
      </c>
      <c r="AA13" s="31">
        <v>22997</v>
      </c>
      <c r="AB13" s="31">
        <v>22987</v>
      </c>
      <c r="AC13" s="31">
        <v>22908</v>
      </c>
      <c r="AD13" s="31">
        <v>22386</v>
      </c>
      <c r="AE13" s="31">
        <v>20129</v>
      </c>
      <c r="AF13" s="31">
        <v>20556</v>
      </c>
      <c r="AG13" s="31">
        <v>20744</v>
      </c>
      <c r="AH13" s="31">
        <v>20895</v>
      </c>
      <c r="AI13" s="31">
        <v>21257</v>
      </c>
    </row>
    <row r="14" spans="1:35" x14ac:dyDescent="0.2">
      <c r="A14" s="22" t="s">
        <v>6</v>
      </c>
      <c r="B14" s="4">
        <v>28300</v>
      </c>
      <c r="C14" s="4">
        <v>29770</v>
      </c>
      <c r="D14" s="4">
        <v>33332</v>
      </c>
      <c r="E14" s="4">
        <v>34839</v>
      </c>
      <c r="F14" s="4">
        <v>35918</v>
      </c>
      <c r="G14" s="4">
        <v>33982</v>
      </c>
      <c r="H14" s="4">
        <v>31928</v>
      </c>
      <c r="I14" s="4">
        <v>30663</v>
      </c>
      <c r="J14" s="4">
        <v>29876</v>
      </c>
      <c r="K14" s="4">
        <v>28496</v>
      </c>
      <c r="L14" s="4">
        <v>28097</v>
      </c>
      <c r="M14" s="4">
        <v>28528</v>
      </c>
      <c r="N14" s="4">
        <v>28093</v>
      </c>
      <c r="O14" s="4">
        <v>27527</v>
      </c>
      <c r="P14" s="4">
        <v>26509</v>
      </c>
      <c r="Q14" s="4">
        <v>25281</v>
      </c>
      <c r="R14" s="4">
        <v>24443</v>
      </c>
      <c r="S14" s="28">
        <v>24138</v>
      </c>
      <c r="T14" s="28">
        <v>25074</v>
      </c>
      <c r="U14" s="28">
        <v>24771</v>
      </c>
      <c r="V14" s="28">
        <v>24578</v>
      </c>
      <c r="W14" s="28">
        <v>23471</v>
      </c>
      <c r="X14" s="4">
        <v>23103</v>
      </c>
      <c r="Y14" s="4">
        <v>22932</v>
      </c>
      <c r="Z14" s="31">
        <v>22789</v>
      </c>
      <c r="AA14" s="31">
        <v>22949</v>
      </c>
      <c r="AB14" s="31">
        <v>22925</v>
      </c>
      <c r="AC14" s="31">
        <v>22980</v>
      </c>
      <c r="AD14" s="31">
        <v>22128</v>
      </c>
      <c r="AE14" s="31">
        <v>19910</v>
      </c>
      <c r="AF14" s="31">
        <v>20454</v>
      </c>
      <c r="AG14" s="31">
        <v>20617</v>
      </c>
      <c r="AH14" s="31">
        <v>20982</v>
      </c>
      <c r="AI14" s="31">
        <v>21206</v>
      </c>
    </row>
    <row r="15" spans="1:35" x14ac:dyDescent="0.2">
      <c r="A15" s="22" t="s">
        <v>7</v>
      </c>
      <c r="B15" s="4">
        <v>28014</v>
      </c>
      <c r="C15" s="4">
        <v>30242</v>
      </c>
      <c r="D15" s="4">
        <v>33715</v>
      </c>
      <c r="E15" s="4">
        <v>35319</v>
      </c>
      <c r="F15" s="4">
        <v>35789</v>
      </c>
      <c r="G15" s="4">
        <v>33327</v>
      </c>
      <c r="H15" s="4">
        <v>31958</v>
      </c>
      <c r="I15" s="4">
        <v>30735</v>
      </c>
      <c r="J15" s="4">
        <v>29976</v>
      </c>
      <c r="K15" s="4">
        <v>28437</v>
      </c>
      <c r="L15" s="4">
        <v>27898</v>
      </c>
      <c r="M15" s="4">
        <v>28385</v>
      </c>
      <c r="N15" s="4">
        <v>28093</v>
      </c>
      <c r="O15" s="4">
        <v>27488</v>
      </c>
      <c r="P15" s="4">
        <v>26461</v>
      </c>
      <c r="Q15" s="4">
        <v>25150</v>
      </c>
      <c r="R15" s="4">
        <v>24203</v>
      </c>
      <c r="S15" s="28">
        <v>24441</v>
      </c>
      <c r="T15" s="28">
        <v>25027</v>
      </c>
      <c r="U15" s="28">
        <v>24807</v>
      </c>
      <c r="V15" s="28">
        <v>24471</v>
      </c>
      <c r="W15" s="4">
        <v>23543</v>
      </c>
      <c r="X15" s="4">
        <v>22839</v>
      </c>
      <c r="Y15" s="4">
        <v>22755</v>
      </c>
      <c r="Z15" s="31">
        <v>22825</v>
      </c>
      <c r="AA15" s="31">
        <v>22918</v>
      </c>
      <c r="AB15" s="31">
        <v>22755</v>
      </c>
      <c r="AC15" s="31">
        <v>22878</v>
      </c>
      <c r="AD15" s="31">
        <v>21738</v>
      </c>
      <c r="AE15" s="31">
        <v>19735</v>
      </c>
      <c r="AF15" s="31">
        <v>20439</v>
      </c>
      <c r="AG15" s="31">
        <v>20685</v>
      </c>
      <c r="AH15" s="31">
        <v>20749</v>
      </c>
      <c r="AI15" s="31">
        <v>21122</v>
      </c>
    </row>
    <row r="16" spans="1:35" x14ac:dyDescent="0.2">
      <c r="A16" s="22" t="s">
        <v>8</v>
      </c>
      <c r="B16" s="4">
        <v>28418</v>
      </c>
      <c r="C16" s="4">
        <v>30772</v>
      </c>
      <c r="D16" s="4">
        <v>33747</v>
      </c>
      <c r="E16" s="4">
        <v>35134</v>
      </c>
      <c r="F16" s="4">
        <v>35774</v>
      </c>
      <c r="G16" s="4">
        <v>32772</v>
      </c>
      <c r="H16" s="4">
        <v>32131</v>
      </c>
      <c r="I16" s="4">
        <v>30754</v>
      </c>
      <c r="J16" s="4">
        <v>29831</v>
      </c>
      <c r="K16" s="4">
        <v>28341</v>
      </c>
      <c r="L16" s="4">
        <v>28055</v>
      </c>
      <c r="M16" s="4">
        <v>28478</v>
      </c>
      <c r="N16" s="4">
        <v>28204</v>
      </c>
      <c r="O16" s="4">
        <v>27532</v>
      </c>
      <c r="P16" s="4">
        <v>26254</v>
      </c>
      <c r="Q16" s="4">
        <v>25238</v>
      </c>
      <c r="R16" s="4">
        <v>24274</v>
      </c>
      <c r="S16" s="28">
        <v>24578</v>
      </c>
      <c r="T16" s="28">
        <v>24996</v>
      </c>
      <c r="U16" s="28">
        <v>24796</v>
      </c>
      <c r="V16" s="28">
        <v>24266</v>
      </c>
      <c r="W16" s="4">
        <v>23606</v>
      </c>
      <c r="X16" s="4">
        <v>23009</v>
      </c>
      <c r="Y16" s="4">
        <v>22715</v>
      </c>
      <c r="Z16" s="31">
        <v>22806</v>
      </c>
      <c r="AA16" s="31">
        <v>22813</v>
      </c>
      <c r="AB16" s="31">
        <v>22771</v>
      </c>
      <c r="AC16" s="31">
        <v>22885</v>
      </c>
      <c r="AD16" s="31">
        <v>21526</v>
      </c>
      <c r="AE16" s="31">
        <v>19614</v>
      </c>
      <c r="AF16" s="31">
        <v>20420</v>
      </c>
      <c r="AG16" s="31">
        <v>20584</v>
      </c>
      <c r="AH16" s="31">
        <v>20756</v>
      </c>
      <c r="AI16" s="31">
        <v>21091</v>
      </c>
    </row>
    <row r="17" spans="1:36" x14ac:dyDescent="0.2">
      <c r="A17" s="22" t="s">
        <v>9</v>
      </c>
      <c r="B17" s="4">
        <v>28918</v>
      </c>
      <c r="C17" s="4">
        <v>30444</v>
      </c>
      <c r="D17" s="4">
        <v>33514</v>
      </c>
      <c r="E17" s="4">
        <v>35183</v>
      </c>
      <c r="F17" s="4">
        <v>35866</v>
      </c>
      <c r="G17" s="4">
        <v>32673</v>
      </c>
      <c r="H17" s="4">
        <v>31672</v>
      </c>
      <c r="I17" s="4">
        <v>30384</v>
      </c>
      <c r="J17" s="4">
        <v>29489</v>
      </c>
      <c r="K17" s="4">
        <v>28423</v>
      </c>
      <c r="L17" s="4">
        <v>28031</v>
      </c>
      <c r="M17" s="4">
        <v>28364</v>
      </c>
      <c r="N17" s="4">
        <v>27949</v>
      </c>
      <c r="O17" s="4">
        <v>27421</v>
      </c>
      <c r="P17" s="4">
        <v>26270</v>
      </c>
      <c r="Q17" s="4">
        <v>25122</v>
      </c>
      <c r="R17" s="4">
        <v>24208</v>
      </c>
      <c r="S17" s="28">
        <v>24306</v>
      </c>
      <c r="T17" s="28">
        <v>25044</v>
      </c>
      <c r="U17" s="28">
        <v>24637</v>
      </c>
      <c r="V17" s="28">
        <v>24319</v>
      </c>
      <c r="W17" s="4">
        <v>23504</v>
      </c>
      <c r="X17" s="28">
        <v>22839</v>
      </c>
      <c r="Y17" s="4">
        <v>22617</v>
      </c>
      <c r="Z17" s="31">
        <v>22785</v>
      </c>
      <c r="AA17" s="31">
        <v>22756</v>
      </c>
      <c r="AB17" s="31">
        <v>22751</v>
      </c>
      <c r="AC17" s="31">
        <v>22792</v>
      </c>
      <c r="AD17" s="31">
        <v>21252</v>
      </c>
      <c r="AE17" s="31">
        <v>19540</v>
      </c>
      <c r="AF17" s="31">
        <v>20496</v>
      </c>
      <c r="AG17" s="31">
        <v>20614</v>
      </c>
      <c r="AH17" s="31">
        <v>20871</v>
      </c>
      <c r="AI17" s="31">
        <v>20969</v>
      </c>
    </row>
    <row r="18" spans="1:36" x14ac:dyDescent="0.2">
      <c r="A18" s="22" t="s">
        <v>10</v>
      </c>
      <c r="B18" s="4">
        <v>29672</v>
      </c>
      <c r="C18" s="4">
        <v>31442</v>
      </c>
      <c r="D18" s="4">
        <v>34287</v>
      </c>
      <c r="E18" s="4">
        <v>35612</v>
      </c>
      <c r="F18" s="4">
        <v>35977</v>
      </c>
      <c r="G18" s="4">
        <v>32370</v>
      </c>
      <c r="H18" s="4">
        <v>31215</v>
      </c>
      <c r="I18" s="4">
        <v>30469</v>
      </c>
      <c r="J18" s="4">
        <v>29204</v>
      </c>
      <c r="K18" s="4">
        <v>28164</v>
      </c>
      <c r="L18" s="4">
        <v>27980</v>
      </c>
      <c r="M18" s="4">
        <v>28163</v>
      </c>
      <c r="N18" s="4">
        <v>27814</v>
      </c>
      <c r="O18" s="4">
        <v>27062</v>
      </c>
      <c r="P18" s="4">
        <v>26134</v>
      </c>
      <c r="Q18" s="4">
        <v>24859</v>
      </c>
      <c r="R18" s="4">
        <v>24110</v>
      </c>
      <c r="S18" s="28">
        <v>24460</v>
      </c>
      <c r="T18" s="28">
        <v>25136</v>
      </c>
      <c r="U18" s="28">
        <v>24665</v>
      </c>
      <c r="V18" s="4">
        <v>24263</v>
      </c>
      <c r="W18" s="4">
        <v>23307</v>
      </c>
      <c r="X18" s="4">
        <v>22683</v>
      </c>
      <c r="Y18" s="4">
        <v>22610</v>
      </c>
      <c r="Z18" s="31">
        <v>22682</v>
      </c>
      <c r="AA18" s="31">
        <v>22785</v>
      </c>
      <c r="AB18" s="31">
        <v>22532</v>
      </c>
      <c r="AC18" s="31">
        <v>22630</v>
      </c>
      <c r="AD18" s="31">
        <v>21128</v>
      </c>
      <c r="AE18" s="31">
        <v>19645</v>
      </c>
      <c r="AF18" s="31">
        <v>20516</v>
      </c>
      <c r="AG18" s="31">
        <v>20629</v>
      </c>
      <c r="AH18" s="31">
        <v>20816</v>
      </c>
      <c r="AI18" s="31">
        <v>20945</v>
      </c>
    </row>
    <row r="19" spans="1:36" x14ac:dyDescent="0.2">
      <c r="A19" s="23" t="s">
        <v>11</v>
      </c>
      <c r="B19" s="5">
        <v>29911</v>
      </c>
      <c r="C19" s="5">
        <v>31836</v>
      </c>
      <c r="D19" s="5">
        <v>35136</v>
      </c>
      <c r="E19" s="5">
        <v>35482</v>
      </c>
      <c r="F19" s="5">
        <v>35743</v>
      </c>
      <c r="G19" s="5">
        <v>32636</v>
      </c>
      <c r="H19" s="5">
        <v>31028</v>
      </c>
      <c r="I19" s="5">
        <v>30702</v>
      </c>
      <c r="J19" s="5">
        <v>28884</v>
      </c>
      <c r="K19" s="5">
        <v>27793</v>
      </c>
      <c r="L19" s="5">
        <v>27835</v>
      </c>
      <c r="M19" s="5">
        <v>28130</v>
      </c>
      <c r="N19" s="5">
        <v>27647</v>
      </c>
      <c r="O19" s="5">
        <v>26842</v>
      </c>
      <c r="P19" s="5">
        <v>25753</v>
      </c>
      <c r="Q19" s="5">
        <v>24620</v>
      </c>
      <c r="R19" s="5">
        <v>24135</v>
      </c>
      <c r="S19" s="29">
        <v>24782</v>
      </c>
      <c r="T19" s="29">
        <v>25085</v>
      </c>
      <c r="U19" s="29">
        <v>24407</v>
      </c>
      <c r="V19" s="29">
        <v>24120</v>
      </c>
      <c r="W19" s="5">
        <v>23293</v>
      </c>
      <c r="X19" s="5">
        <v>22789</v>
      </c>
      <c r="Y19" s="5">
        <v>22579</v>
      </c>
      <c r="Z19" s="5">
        <v>22558</v>
      </c>
      <c r="AA19" s="5">
        <v>22718</v>
      </c>
      <c r="AB19" s="5">
        <v>22751</v>
      </c>
      <c r="AC19" s="5">
        <v>22805</v>
      </c>
      <c r="AD19" s="5">
        <v>20846</v>
      </c>
      <c r="AE19" s="5">
        <v>19821</v>
      </c>
      <c r="AF19" s="5">
        <v>20451</v>
      </c>
      <c r="AG19" s="5">
        <v>20633</v>
      </c>
      <c r="AH19" s="5">
        <v>20934</v>
      </c>
      <c r="AI19" s="5">
        <v>20971</v>
      </c>
    </row>
    <row r="20" spans="1:36" ht="18" customHeight="1" x14ac:dyDescent="0.2">
      <c r="A20" s="6" t="s">
        <v>12</v>
      </c>
      <c r="B20" s="4">
        <f t="shared" ref="B20:R20" si="0">AVERAGE(B8:B19)</f>
        <v>28046.416666666668</v>
      </c>
      <c r="C20" s="4">
        <f t="shared" si="0"/>
        <v>30532.083333333332</v>
      </c>
      <c r="D20" s="4">
        <f t="shared" si="0"/>
        <v>33370.416666666664</v>
      </c>
      <c r="E20" s="4">
        <f t="shared" si="0"/>
        <v>35375.083333333336</v>
      </c>
      <c r="F20" s="4">
        <f t="shared" si="0"/>
        <v>35994.916666666664</v>
      </c>
      <c r="G20" s="4">
        <f t="shared" si="0"/>
        <v>34244.75</v>
      </c>
      <c r="H20" s="4">
        <f t="shared" si="0"/>
        <v>32045.833333333332</v>
      </c>
      <c r="I20" s="4">
        <f t="shared" si="0"/>
        <v>30737.25</v>
      </c>
      <c r="J20" s="4">
        <f t="shared" si="0"/>
        <v>30255.333333333332</v>
      </c>
      <c r="K20" s="4">
        <f t="shared" si="0"/>
        <v>28720.25</v>
      </c>
      <c r="L20" s="4">
        <f t="shared" si="0"/>
        <v>28146.083333333332</v>
      </c>
      <c r="M20" s="4">
        <f t="shared" si="0"/>
        <v>28454.25</v>
      </c>
      <c r="N20" s="4">
        <f t="shared" si="0"/>
        <v>28173.416666666668</v>
      </c>
      <c r="O20" s="4">
        <f t="shared" si="0"/>
        <v>27650.166666666668</v>
      </c>
      <c r="P20" s="4">
        <f t="shared" si="0"/>
        <v>26589.666666666668</v>
      </c>
      <c r="Q20" s="4">
        <f t="shared" si="0"/>
        <v>25336.75</v>
      </c>
      <c r="R20" s="4">
        <f t="shared" si="0"/>
        <v>24516.833333333332</v>
      </c>
      <c r="S20" s="4">
        <f t="shared" ref="S20:Y20" si="1">AVERAGE(S8:S19)</f>
        <v>24338.25</v>
      </c>
      <c r="T20" s="4">
        <f t="shared" si="1"/>
        <v>25050.583333333332</v>
      </c>
      <c r="U20" s="4">
        <f t="shared" si="1"/>
        <v>24917.75</v>
      </c>
      <c r="V20" s="4">
        <f t="shared" si="1"/>
        <v>24506.666666666668</v>
      </c>
      <c r="W20" s="4">
        <f t="shared" si="1"/>
        <v>23674.5</v>
      </c>
      <c r="X20" s="4">
        <f t="shared" si="1"/>
        <v>23097.583333333332</v>
      </c>
      <c r="Y20" s="4">
        <f t="shared" si="1"/>
        <v>22850.166666666668</v>
      </c>
      <c r="Z20" s="4">
        <f t="shared" ref="Z20" si="2">AVERAGE(Z8:Z19)</f>
        <v>22790.166666666668</v>
      </c>
      <c r="AA20" s="4">
        <f t="shared" ref="AA20:AG20" si="3">AVERAGE(AA8:AA19)</f>
        <v>22847.916666666668</v>
      </c>
      <c r="AB20" s="4">
        <f t="shared" si="3"/>
        <v>22820.583333333332</v>
      </c>
      <c r="AC20" s="4">
        <f t="shared" si="3"/>
        <v>22827.75</v>
      </c>
      <c r="AD20" s="4">
        <f t="shared" si="3"/>
        <v>22141.25</v>
      </c>
      <c r="AE20" s="4">
        <f t="shared" si="3"/>
        <v>20067.5</v>
      </c>
      <c r="AF20" s="4">
        <f t="shared" si="3"/>
        <v>20439.25</v>
      </c>
      <c r="AG20" s="4">
        <f t="shared" si="3"/>
        <v>20664.083333333332</v>
      </c>
      <c r="AH20" s="4">
        <f t="shared" ref="AH20:AI20" si="4">AVERAGE(AH8:AH19)</f>
        <v>20863.166666666668</v>
      </c>
      <c r="AI20" s="4">
        <f t="shared" si="4"/>
        <v>21118.583333333332</v>
      </c>
    </row>
    <row r="21" spans="1:36" x14ac:dyDescent="0.2">
      <c r="A21" s="6" t="s">
        <v>13</v>
      </c>
      <c r="B21" s="7"/>
      <c r="C21" s="21">
        <f t="shared" ref="C21:AD21" si="5">(C20-B20)/B20</f>
        <v>8.862688935306641E-2</v>
      </c>
      <c r="D21" s="21">
        <f t="shared" si="5"/>
        <v>9.296232105572004E-2</v>
      </c>
      <c r="E21" s="21">
        <f t="shared" si="5"/>
        <v>6.0073168599932725E-2</v>
      </c>
      <c r="F21" s="21">
        <f t="shared" si="5"/>
        <v>1.7521749065373089E-2</v>
      </c>
      <c r="G21" s="21">
        <f t="shared" si="5"/>
        <v>-4.8622606432852725E-2</v>
      </c>
      <c r="H21" s="21">
        <f t="shared" si="5"/>
        <v>-6.4211789155028662E-2</v>
      </c>
      <c r="I21" s="21">
        <f t="shared" si="5"/>
        <v>-4.0834741906124003E-2</v>
      </c>
      <c r="J21" s="21">
        <f t="shared" si="5"/>
        <v>-1.5678587598652056E-2</v>
      </c>
      <c r="K21" s="21">
        <f t="shared" si="5"/>
        <v>-5.0737610999713509E-2</v>
      </c>
      <c r="L21" s="21">
        <f t="shared" si="5"/>
        <v>-1.9991701557843956E-2</v>
      </c>
      <c r="M21" s="21">
        <f t="shared" si="5"/>
        <v>1.0948829470056563E-2</v>
      </c>
      <c r="N21" s="21">
        <f t="shared" si="5"/>
        <v>-9.8696445463623932E-3</v>
      </c>
      <c r="O21" s="21">
        <f t="shared" si="5"/>
        <v>-1.857247227735365E-2</v>
      </c>
      <c r="P21" s="21">
        <f t="shared" si="5"/>
        <v>-3.8354199191083835E-2</v>
      </c>
      <c r="Q21" s="21">
        <f t="shared" si="5"/>
        <v>-4.7120435256804066E-2</v>
      </c>
      <c r="R21" s="21">
        <f t="shared" si="5"/>
        <v>-3.2360767133380083E-2</v>
      </c>
      <c r="S21" s="21">
        <f t="shared" si="5"/>
        <v>-7.2841109169889586E-3</v>
      </c>
      <c r="T21" s="21">
        <f t="shared" si="5"/>
        <v>2.9268058851122498E-2</v>
      </c>
      <c r="U21" s="21">
        <f t="shared" si="5"/>
        <v>-5.3026043971031462E-3</v>
      </c>
      <c r="V21" s="21">
        <f t="shared" si="5"/>
        <v>-1.6497610471785457E-2</v>
      </c>
      <c r="W21" s="21">
        <f t="shared" si="5"/>
        <v>-3.3956746463547384E-2</v>
      </c>
      <c r="X21" s="21">
        <f t="shared" si="5"/>
        <v>-2.4368694868599879E-2</v>
      </c>
      <c r="Y21" s="21">
        <f t="shared" si="5"/>
        <v>-1.0711798853415297E-2</v>
      </c>
      <c r="Z21" s="21">
        <f>(Z20-Y20)/Y20</f>
        <v>-2.625801416473986E-3</v>
      </c>
      <c r="AA21" s="21">
        <f>(AA20-Z20)/Z20</f>
        <v>2.5339876116161207E-3</v>
      </c>
      <c r="AB21" s="21">
        <f>(AB20-AA20)/AA20</f>
        <v>-1.1963162213915531E-3</v>
      </c>
      <c r="AC21" s="21">
        <f>(AC20-AB20)/AB20</f>
        <v>3.1404397345968571E-4</v>
      </c>
      <c r="AD21" s="21">
        <f>(AD20-AC20)/AC20</f>
        <v>-3.0073047058952373E-2</v>
      </c>
      <c r="AE21" s="21">
        <f>(AE20-AD20)/AD20</f>
        <v>-9.3660023711398407E-2</v>
      </c>
      <c r="AF21" s="21">
        <f>(AF20-AE20)/AE20</f>
        <v>1.8524978198579792E-2</v>
      </c>
      <c r="AG21" s="21">
        <f>(AG20-AF20)/AF20</f>
        <v>1.1000077465334204E-2</v>
      </c>
      <c r="AH21" s="21">
        <f>(AH20-AG20)/AG20</f>
        <v>9.6342687997291159E-3</v>
      </c>
      <c r="AI21" s="21">
        <f>(AI20-AH20)/AH20</f>
        <v>1.2242468784700191E-2</v>
      </c>
      <c r="AJ21" s="21"/>
    </row>
    <row r="23" spans="1:36" x14ac:dyDescent="0.2">
      <c r="A23" s="12" t="s">
        <v>27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6" x14ac:dyDescent="0.2">
      <c r="A24" s="8"/>
      <c r="B24" s="9" t="s">
        <v>14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19</v>
      </c>
      <c r="H24" s="9" t="s">
        <v>20</v>
      </c>
      <c r="I24" s="9" t="s">
        <v>21</v>
      </c>
      <c r="J24" s="9" t="s">
        <v>22</v>
      </c>
      <c r="K24" s="9" t="s">
        <v>23</v>
      </c>
      <c r="L24" s="9" t="s">
        <v>24</v>
      </c>
      <c r="M24" s="3" t="s">
        <v>25</v>
      </c>
    </row>
    <row r="25" spans="1:36" x14ac:dyDescent="0.2">
      <c r="A25" s="15"/>
      <c r="B25" s="16">
        <v>1992</v>
      </c>
      <c r="C25" s="16">
        <v>1993</v>
      </c>
      <c r="D25" s="16">
        <v>1994</v>
      </c>
      <c r="E25" s="16">
        <v>1995</v>
      </c>
      <c r="F25" s="16">
        <v>1996</v>
      </c>
      <c r="G25" s="16">
        <v>1997</v>
      </c>
      <c r="H25" s="16">
        <v>1998</v>
      </c>
      <c r="I25" s="16">
        <v>1999</v>
      </c>
      <c r="J25" s="16">
        <v>2000</v>
      </c>
      <c r="K25" s="16">
        <v>2001</v>
      </c>
      <c r="L25" s="16">
        <v>2002</v>
      </c>
      <c r="M25" s="16">
        <v>2003</v>
      </c>
      <c r="N25" s="16">
        <v>2004</v>
      </c>
      <c r="O25" s="16">
        <v>2005</v>
      </c>
      <c r="P25" s="16">
        <v>2006</v>
      </c>
      <c r="Q25" s="16">
        <v>2007</v>
      </c>
      <c r="R25" s="16">
        <v>2008</v>
      </c>
      <c r="S25" s="16">
        <v>2009</v>
      </c>
      <c r="T25" s="16">
        <v>2010</v>
      </c>
      <c r="U25" s="16">
        <v>2011</v>
      </c>
      <c r="V25" s="16">
        <v>2012</v>
      </c>
      <c r="W25" s="16">
        <v>2013</v>
      </c>
      <c r="X25" s="16">
        <v>2014</v>
      </c>
      <c r="Y25" s="16">
        <v>2015</v>
      </c>
      <c r="Z25" s="16">
        <v>2016</v>
      </c>
      <c r="AA25" s="16">
        <v>2017</v>
      </c>
      <c r="AB25" s="16">
        <v>2018</v>
      </c>
      <c r="AC25" s="16">
        <v>2019</v>
      </c>
      <c r="AD25" s="17">
        <v>2020</v>
      </c>
      <c r="AE25" s="17">
        <v>2021</v>
      </c>
      <c r="AF25" s="17">
        <v>2022</v>
      </c>
      <c r="AG25" s="17">
        <v>2023</v>
      </c>
      <c r="AH25" s="17">
        <v>2024</v>
      </c>
      <c r="AI25" s="26">
        <v>2025</v>
      </c>
    </row>
    <row r="26" spans="1:36" x14ac:dyDescent="0.2">
      <c r="A26" s="22" t="s">
        <v>0</v>
      </c>
      <c r="B26" s="4">
        <v>57726</v>
      </c>
      <c r="C26" s="4">
        <v>62119</v>
      </c>
      <c r="D26" s="4">
        <v>66166</v>
      </c>
      <c r="E26" s="4">
        <v>72863</v>
      </c>
      <c r="F26" s="4">
        <v>73026</v>
      </c>
      <c r="G26" s="4">
        <v>73449</v>
      </c>
      <c r="H26" s="4">
        <v>66299</v>
      </c>
      <c r="I26" s="4">
        <v>60525</v>
      </c>
      <c r="J26" s="4">
        <v>59548</v>
      </c>
      <c r="K26" s="4">
        <v>55096</v>
      </c>
      <c r="L26" s="4">
        <v>52240</v>
      </c>
      <c r="M26" s="4">
        <v>50828</v>
      </c>
      <c r="N26" s="4">
        <v>50039</v>
      </c>
      <c r="O26" s="4">
        <v>48066</v>
      </c>
      <c r="P26" s="4">
        <v>45950</v>
      </c>
      <c r="Q26" s="4">
        <v>43220</v>
      </c>
      <c r="R26" s="4">
        <v>40786</v>
      </c>
      <c r="S26" s="4">
        <v>38814</v>
      </c>
      <c r="T26" s="28">
        <v>39862</v>
      </c>
      <c r="U26" s="28">
        <v>39326</v>
      </c>
      <c r="V26" s="28">
        <v>38153</v>
      </c>
      <c r="W26" s="28">
        <v>36589</v>
      </c>
      <c r="X26" s="4">
        <v>35320</v>
      </c>
      <c r="Y26" s="4">
        <v>33846</v>
      </c>
      <c r="Z26" s="31">
        <v>33257</v>
      </c>
      <c r="AA26" s="31">
        <v>33279</v>
      </c>
      <c r="AB26" s="31">
        <v>33007</v>
      </c>
      <c r="AC26" s="31">
        <v>32649</v>
      </c>
      <c r="AD26" s="31">
        <v>32448</v>
      </c>
      <c r="AE26" s="31">
        <v>29224</v>
      </c>
      <c r="AF26" s="31">
        <v>28236</v>
      </c>
      <c r="AG26" s="31">
        <v>29052</v>
      </c>
      <c r="AH26" s="31">
        <v>29093</v>
      </c>
      <c r="AI26" s="31">
        <v>29244</v>
      </c>
    </row>
    <row r="27" spans="1:36" x14ac:dyDescent="0.2">
      <c r="A27" s="22" t="s">
        <v>1</v>
      </c>
      <c r="B27" s="4">
        <v>56672</v>
      </c>
      <c r="C27" s="4">
        <v>62199</v>
      </c>
      <c r="D27" s="4">
        <v>65427</v>
      </c>
      <c r="E27" s="4">
        <v>71605</v>
      </c>
      <c r="F27" s="4">
        <v>72525</v>
      </c>
      <c r="G27" s="4">
        <v>72529</v>
      </c>
      <c r="H27" s="4">
        <v>65328</v>
      </c>
      <c r="I27" s="4">
        <v>59368</v>
      </c>
      <c r="J27" s="4">
        <v>59132</v>
      </c>
      <c r="K27" s="4">
        <v>54399</v>
      </c>
      <c r="L27" s="4">
        <v>51890</v>
      </c>
      <c r="M27" s="4">
        <v>50840</v>
      </c>
      <c r="N27" s="4">
        <v>49405</v>
      </c>
      <c r="O27" s="4">
        <v>48205</v>
      </c>
      <c r="P27" s="4">
        <v>45671</v>
      </c>
      <c r="Q27" s="4">
        <v>42666</v>
      </c>
      <c r="R27" s="4">
        <v>40595</v>
      </c>
      <c r="S27" s="4">
        <v>38805</v>
      </c>
      <c r="T27" s="28">
        <v>39450</v>
      </c>
      <c r="U27" s="28">
        <v>39012</v>
      </c>
      <c r="V27" s="28">
        <v>38087</v>
      </c>
      <c r="W27" s="28">
        <v>36346</v>
      </c>
      <c r="X27" s="4">
        <v>35215</v>
      </c>
      <c r="Y27" s="4">
        <v>33909</v>
      </c>
      <c r="Z27" s="31">
        <v>33492</v>
      </c>
      <c r="AA27" s="31">
        <v>33217</v>
      </c>
      <c r="AB27" s="31">
        <v>32810</v>
      </c>
      <c r="AC27" s="31">
        <v>32395</v>
      </c>
      <c r="AD27" s="33">
        <v>32634</v>
      </c>
      <c r="AE27" s="33">
        <v>29016</v>
      </c>
      <c r="AF27" s="33">
        <v>28434</v>
      </c>
      <c r="AG27" s="33">
        <v>29031</v>
      </c>
      <c r="AH27" s="33">
        <v>29136</v>
      </c>
      <c r="AI27" s="33">
        <v>29344</v>
      </c>
    </row>
    <row r="28" spans="1:36" x14ac:dyDescent="0.2">
      <c r="A28" s="22" t="s">
        <v>2</v>
      </c>
      <c r="B28" s="4">
        <v>56652</v>
      </c>
      <c r="C28" s="4">
        <v>63252</v>
      </c>
      <c r="D28" s="4">
        <v>66925</v>
      </c>
      <c r="E28" s="4">
        <v>71295</v>
      </c>
      <c r="F28" s="4">
        <v>71971</v>
      </c>
      <c r="G28" s="4">
        <v>71899</v>
      </c>
      <c r="H28" s="4">
        <v>64536</v>
      </c>
      <c r="I28" s="4">
        <v>59845</v>
      </c>
      <c r="J28" s="4">
        <v>59327</v>
      </c>
      <c r="K28" s="4">
        <v>54356</v>
      </c>
      <c r="L28" s="4">
        <v>52124</v>
      </c>
      <c r="M28" s="4">
        <v>51208</v>
      </c>
      <c r="N28" s="4">
        <v>49825</v>
      </c>
      <c r="O28" s="4">
        <v>48525</v>
      </c>
      <c r="P28" s="4">
        <v>45816</v>
      </c>
      <c r="Q28" s="4">
        <v>43190</v>
      </c>
      <c r="R28" s="4">
        <v>40365</v>
      </c>
      <c r="S28" s="4">
        <v>39019</v>
      </c>
      <c r="T28" s="28">
        <v>39991</v>
      </c>
      <c r="U28" s="28">
        <v>39385</v>
      </c>
      <c r="V28" s="28">
        <v>37964</v>
      </c>
      <c r="W28" s="28">
        <v>36300</v>
      </c>
      <c r="X28" s="4">
        <v>35267</v>
      </c>
      <c r="Y28" s="4">
        <v>34250</v>
      </c>
      <c r="Z28" s="31">
        <v>33614</v>
      </c>
      <c r="AA28" s="31">
        <v>33472</v>
      </c>
      <c r="AB28" s="31">
        <v>33001</v>
      </c>
      <c r="AC28" s="31">
        <v>32555</v>
      </c>
      <c r="AD28" s="31">
        <v>32807</v>
      </c>
      <c r="AE28" s="31">
        <v>28985</v>
      </c>
      <c r="AF28" s="31">
        <v>28946</v>
      </c>
      <c r="AG28" s="31">
        <v>29197</v>
      </c>
      <c r="AH28" s="31">
        <v>29207</v>
      </c>
      <c r="AI28" s="31">
        <v>29476</v>
      </c>
    </row>
    <row r="29" spans="1:36" x14ac:dyDescent="0.2">
      <c r="A29" s="22" t="s">
        <v>3</v>
      </c>
      <c r="B29" s="4">
        <v>56906</v>
      </c>
      <c r="C29" s="4">
        <v>62848</v>
      </c>
      <c r="D29" s="4">
        <v>66418</v>
      </c>
      <c r="E29" s="4">
        <v>70356</v>
      </c>
      <c r="F29" s="4">
        <v>71522</v>
      </c>
      <c r="G29" s="4">
        <v>70896</v>
      </c>
      <c r="H29" s="4">
        <v>64680</v>
      </c>
      <c r="I29" s="4">
        <v>60331</v>
      </c>
      <c r="J29" s="4">
        <v>58910</v>
      </c>
      <c r="K29" s="4">
        <v>54260</v>
      </c>
      <c r="L29" s="4">
        <v>52315</v>
      </c>
      <c r="M29" s="4">
        <v>51481</v>
      </c>
      <c r="N29" s="4">
        <v>50093</v>
      </c>
      <c r="O29" s="4">
        <v>48063</v>
      </c>
      <c r="P29" s="4">
        <v>45702</v>
      </c>
      <c r="Q29" s="4">
        <v>42744</v>
      </c>
      <c r="R29" s="4">
        <v>40409</v>
      </c>
      <c r="S29" s="28">
        <v>38778</v>
      </c>
      <c r="T29" s="28">
        <v>39857</v>
      </c>
      <c r="U29" s="28">
        <v>39099</v>
      </c>
      <c r="V29" s="28">
        <v>38109</v>
      </c>
      <c r="W29" s="28">
        <v>36354</v>
      </c>
      <c r="X29" s="4">
        <v>35087</v>
      </c>
      <c r="Y29" s="4">
        <v>34484</v>
      </c>
      <c r="Z29" s="31">
        <v>33368</v>
      </c>
      <c r="AA29" s="33">
        <v>33170</v>
      </c>
      <c r="AB29" s="33">
        <v>32883</v>
      </c>
      <c r="AC29" s="33">
        <v>32666</v>
      </c>
      <c r="AD29" s="33">
        <v>32980</v>
      </c>
      <c r="AE29" s="33">
        <v>28795</v>
      </c>
      <c r="AF29" s="33">
        <v>28932</v>
      </c>
      <c r="AG29" s="33">
        <v>29344</v>
      </c>
      <c r="AH29" s="33">
        <v>29387</v>
      </c>
      <c r="AI29" s="33">
        <v>29533</v>
      </c>
    </row>
    <row r="30" spans="1:36" x14ac:dyDescent="0.2">
      <c r="A30" s="22" t="s">
        <v>4</v>
      </c>
      <c r="B30" s="4">
        <v>57728</v>
      </c>
      <c r="C30" s="4">
        <v>62191</v>
      </c>
      <c r="D30" s="4">
        <v>66731</v>
      </c>
      <c r="E30" s="4">
        <v>71624</v>
      </c>
      <c r="F30" s="4">
        <v>72607</v>
      </c>
      <c r="G30" s="4">
        <v>69718</v>
      </c>
      <c r="H30" s="4">
        <v>63822</v>
      </c>
      <c r="I30" s="4">
        <v>61297</v>
      </c>
      <c r="J30" s="4">
        <v>59853</v>
      </c>
      <c r="K30" s="4">
        <v>55304</v>
      </c>
      <c r="L30" s="4">
        <v>52365</v>
      </c>
      <c r="M30" s="4">
        <v>51922</v>
      </c>
      <c r="N30" s="4">
        <v>50290</v>
      </c>
      <c r="O30" s="4">
        <v>48354</v>
      </c>
      <c r="P30" s="4">
        <v>45678</v>
      </c>
      <c r="Q30" s="4">
        <v>42679</v>
      </c>
      <c r="R30" s="4">
        <v>40147</v>
      </c>
      <c r="S30" s="28">
        <v>38767</v>
      </c>
      <c r="T30" s="28">
        <v>40057</v>
      </c>
      <c r="U30" s="28">
        <v>39321</v>
      </c>
      <c r="V30" s="28">
        <v>38175</v>
      </c>
      <c r="W30" s="28">
        <v>36096</v>
      </c>
      <c r="X30" s="4">
        <v>35232</v>
      </c>
      <c r="Y30" s="4">
        <v>34264</v>
      </c>
      <c r="Z30" s="31">
        <v>33754</v>
      </c>
      <c r="AA30" s="33">
        <v>33807</v>
      </c>
      <c r="AB30" s="33">
        <v>33144</v>
      </c>
      <c r="AC30" s="33">
        <v>32850</v>
      </c>
      <c r="AD30" s="33">
        <v>32503</v>
      </c>
      <c r="AE30" s="33">
        <v>28627</v>
      </c>
      <c r="AF30" s="33">
        <v>29092</v>
      </c>
      <c r="AG30" s="33">
        <v>29552</v>
      </c>
      <c r="AH30" s="33">
        <v>29447</v>
      </c>
      <c r="AI30" s="33">
        <v>29501</v>
      </c>
    </row>
    <row r="31" spans="1:36" x14ac:dyDescent="0.2">
      <c r="A31" s="22" t="s">
        <v>5</v>
      </c>
      <c r="B31" s="4">
        <v>59744</v>
      </c>
      <c r="C31" s="4">
        <v>61604</v>
      </c>
      <c r="D31" s="4">
        <v>67127</v>
      </c>
      <c r="E31" s="4">
        <v>71181</v>
      </c>
      <c r="F31" s="4">
        <v>72406</v>
      </c>
      <c r="G31" s="4">
        <v>69421</v>
      </c>
      <c r="H31" s="4">
        <v>64404</v>
      </c>
      <c r="I31" s="4">
        <v>61178</v>
      </c>
      <c r="J31" s="4">
        <v>58726</v>
      </c>
      <c r="K31" s="4">
        <v>54198</v>
      </c>
      <c r="L31" s="4">
        <v>51091</v>
      </c>
      <c r="M31" s="4">
        <v>51109</v>
      </c>
      <c r="N31" s="4">
        <v>49957</v>
      </c>
      <c r="O31" s="4">
        <v>47591</v>
      </c>
      <c r="P31" s="4">
        <v>44873</v>
      </c>
      <c r="Q31" s="4">
        <v>41614</v>
      </c>
      <c r="R31" s="4">
        <v>39537</v>
      </c>
      <c r="S31" s="28">
        <v>39035</v>
      </c>
      <c r="T31" s="28">
        <v>39686</v>
      </c>
      <c r="U31" s="28">
        <v>38911</v>
      </c>
      <c r="V31" s="28">
        <v>37592</v>
      </c>
      <c r="W31" s="4">
        <v>35707</v>
      </c>
      <c r="X31" s="4">
        <v>35001</v>
      </c>
      <c r="Y31" s="4">
        <v>34465</v>
      </c>
      <c r="Z31" s="31">
        <v>33634</v>
      </c>
      <c r="AA31" s="33">
        <v>33595</v>
      </c>
      <c r="AB31" s="33">
        <v>33063</v>
      </c>
      <c r="AC31" s="33">
        <v>32804</v>
      </c>
      <c r="AD31" s="33">
        <v>31717</v>
      </c>
      <c r="AE31" s="33">
        <v>28377</v>
      </c>
      <c r="AF31" s="33">
        <v>29068</v>
      </c>
      <c r="AG31" s="33">
        <v>29281</v>
      </c>
      <c r="AH31" s="33">
        <v>29288</v>
      </c>
      <c r="AI31" s="33">
        <v>29532</v>
      </c>
    </row>
    <row r="32" spans="1:36" x14ac:dyDescent="0.2">
      <c r="A32" s="22" t="s">
        <v>6</v>
      </c>
      <c r="B32" s="4">
        <v>59233</v>
      </c>
      <c r="C32" s="4">
        <v>60676</v>
      </c>
      <c r="D32" s="4">
        <v>66802</v>
      </c>
      <c r="E32" s="4">
        <v>69889</v>
      </c>
      <c r="F32" s="4">
        <v>72049</v>
      </c>
      <c r="G32" s="4">
        <v>68688</v>
      </c>
      <c r="H32" s="4">
        <v>63602</v>
      </c>
      <c r="I32" s="4">
        <v>59996</v>
      </c>
      <c r="J32" s="4">
        <v>56917</v>
      </c>
      <c r="K32" s="4">
        <v>53071</v>
      </c>
      <c r="L32" s="4">
        <v>51377</v>
      </c>
      <c r="M32" s="4">
        <v>51014</v>
      </c>
      <c r="N32" s="4">
        <v>49215</v>
      </c>
      <c r="O32" s="4">
        <v>47139</v>
      </c>
      <c r="P32" s="4">
        <v>44898</v>
      </c>
      <c r="Q32" s="4">
        <v>41923</v>
      </c>
      <c r="R32" s="4">
        <v>39584</v>
      </c>
      <c r="S32" s="28">
        <v>38763</v>
      </c>
      <c r="T32" s="28">
        <v>39774</v>
      </c>
      <c r="U32" s="28">
        <v>38568</v>
      </c>
      <c r="V32" s="28">
        <v>37727</v>
      </c>
      <c r="W32" s="4">
        <v>35758</v>
      </c>
      <c r="X32" s="4">
        <v>34807</v>
      </c>
      <c r="Y32" s="4">
        <v>34037</v>
      </c>
      <c r="Z32" s="31">
        <v>33390</v>
      </c>
      <c r="AA32" s="33">
        <v>33471</v>
      </c>
      <c r="AB32" s="33">
        <v>33005</v>
      </c>
      <c r="AC32" s="33">
        <v>33017</v>
      </c>
      <c r="AD32" s="33">
        <v>31350</v>
      </c>
      <c r="AE32" s="33">
        <v>28000</v>
      </c>
      <c r="AF32" s="33">
        <v>28898</v>
      </c>
      <c r="AG32" s="33">
        <v>29083</v>
      </c>
      <c r="AH32" s="33">
        <v>29406</v>
      </c>
      <c r="AI32" s="33">
        <v>29421</v>
      </c>
    </row>
    <row r="33" spans="1:35" x14ac:dyDescent="0.2">
      <c r="A33" s="22" t="s">
        <v>7</v>
      </c>
      <c r="B33" s="4">
        <v>58905</v>
      </c>
      <c r="C33" s="4">
        <v>61404</v>
      </c>
      <c r="D33" s="4">
        <v>67507</v>
      </c>
      <c r="E33" s="4">
        <v>71071</v>
      </c>
      <c r="F33" s="4">
        <v>71834</v>
      </c>
      <c r="G33" s="4">
        <v>67145</v>
      </c>
      <c r="H33" s="4">
        <v>63669</v>
      </c>
      <c r="I33" s="4">
        <v>59737</v>
      </c>
      <c r="J33" s="4">
        <v>56911</v>
      </c>
      <c r="K33" s="4">
        <v>52737</v>
      </c>
      <c r="L33" s="4">
        <v>50744</v>
      </c>
      <c r="M33" s="4">
        <v>50570</v>
      </c>
      <c r="N33" s="4">
        <v>48873</v>
      </c>
      <c r="O33" s="4">
        <v>47011</v>
      </c>
      <c r="P33" s="4">
        <v>44822</v>
      </c>
      <c r="Q33" s="4">
        <v>41643</v>
      </c>
      <c r="R33" s="4">
        <v>39123</v>
      </c>
      <c r="S33" s="28">
        <v>39104</v>
      </c>
      <c r="T33" s="28">
        <v>39618</v>
      </c>
      <c r="U33" s="28">
        <v>38586</v>
      </c>
      <c r="V33" s="28">
        <v>37504</v>
      </c>
      <c r="W33" s="4">
        <v>35668</v>
      </c>
      <c r="X33" s="4">
        <v>34255</v>
      </c>
      <c r="Y33" s="4">
        <v>33740</v>
      </c>
      <c r="Z33" s="31">
        <v>33493</v>
      </c>
      <c r="AA33" s="33">
        <v>33335</v>
      </c>
      <c r="AB33" s="33">
        <v>32706</v>
      </c>
      <c r="AC33" s="33">
        <v>32776</v>
      </c>
      <c r="AD33" s="33">
        <v>30697</v>
      </c>
      <c r="AE33" s="33">
        <v>27656</v>
      </c>
      <c r="AF33" s="33">
        <v>28797</v>
      </c>
      <c r="AG33" s="33">
        <v>29051</v>
      </c>
      <c r="AH33" s="33">
        <v>28898</v>
      </c>
      <c r="AI33" s="33">
        <v>29245</v>
      </c>
    </row>
    <row r="34" spans="1:35" x14ac:dyDescent="0.2">
      <c r="A34" s="22" t="s">
        <v>8</v>
      </c>
      <c r="B34" s="4">
        <v>60870</v>
      </c>
      <c r="C34" s="4">
        <v>63230</v>
      </c>
      <c r="D34" s="4">
        <v>67811</v>
      </c>
      <c r="E34" s="4">
        <v>70725</v>
      </c>
      <c r="F34" s="4">
        <v>71935</v>
      </c>
      <c r="G34" s="4">
        <v>65858</v>
      </c>
      <c r="H34" s="4">
        <v>64056</v>
      </c>
      <c r="I34" s="4">
        <v>59651</v>
      </c>
      <c r="J34" s="4">
        <v>56575</v>
      </c>
      <c r="K34" s="4">
        <v>52561</v>
      </c>
      <c r="L34" s="4">
        <v>50881</v>
      </c>
      <c r="M34" s="4">
        <v>50659</v>
      </c>
      <c r="N34" s="4">
        <v>49016</v>
      </c>
      <c r="O34" s="4">
        <v>46909</v>
      </c>
      <c r="P34" s="4">
        <v>44178</v>
      </c>
      <c r="Q34" s="4">
        <v>41469</v>
      </c>
      <c r="R34" s="4">
        <v>39135</v>
      </c>
      <c r="S34" s="28">
        <v>39162</v>
      </c>
      <c r="T34" s="28">
        <v>39347</v>
      </c>
      <c r="U34" s="28">
        <v>38341</v>
      </c>
      <c r="V34" s="28">
        <v>36927</v>
      </c>
      <c r="W34" s="4">
        <v>35689</v>
      </c>
      <c r="X34" s="4">
        <v>34430</v>
      </c>
      <c r="Y34" s="4">
        <v>33474</v>
      </c>
      <c r="Z34" s="31">
        <v>33293</v>
      </c>
      <c r="AA34" s="33">
        <v>33028</v>
      </c>
      <c r="AB34" s="33">
        <v>32643</v>
      </c>
      <c r="AC34" s="33">
        <v>32647</v>
      </c>
      <c r="AD34" s="33">
        <v>30406</v>
      </c>
      <c r="AE34" s="33">
        <v>27462</v>
      </c>
      <c r="AF34" s="33">
        <v>28772</v>
      </c>
      <c r="AG34" s="33">
        <v>28889</v>
      </c>
      <c r="AH34" s="33">
        <v>28920</v>
      </c>
      <c r="AI34" s="33">
        <v>29163</v>
      </c>
    </row>
    <row r="35" spans="1:35" x14ac:dyDescent="0.2">
      <c r="A35" s="22" t="s">
        <v>9</v>
      </c>
      <c r="B35" s="4">
        <v>61767</v>
      </c>
      <c r="C35" s="4">
        <v>62535</v>
      </c>
      <c r="D35" s="4">
        <v>67412</v>
      </c>
      <c r="E35" s="4">
        <v>70756</v>
      </c>
      <c r="F35" s="4">
        <v>72199</v>
      </c>
      <c r="G35" s="4">
        <v>65831</v>
      </c>
      <c r="H35" s="4">
        <v>62790</v>
      </c>
      <c r="I35" s="4">
        <v>58887</v>
      </c>
      <c r="J35" s="4">
        <v>55813</v>
      </c>
      <c r="K35" s="4">
        <v>52768</v>
      </c>
      <c r="L35" s="4">
        <v>50767</v>
      </c>
      <c r="M35" s="4">
        <v>50292</v>
      </c>
      <c r="N35" s="4">
        <v>48586</v>
      </c>
      <c r="O35" s="4">
        <v>46613</v>
      </c>
      <c r="P35" s="4">
        <v>44078</v>
      </c>
      <c r="Q35" s="4">
        <v>41125</v>
      </c>
      <c r="R35" s="4">
        <v>38971</v>
      </c>
      <c r="S35" s="28">
        <v>38690</v>
      </c>
      <c r="T35" s="28">
        <v>39297</v>
      </c>
      <c r="U35" s="28">
        <v>37957</v>
      </c>
      <c r="V35" s="28">
        <v>37053</v>
      </c>
      <c r="W35" s="4">
        <v>35498</v>
      </c>
      <c r="X35" s="4">
        <v>34053</v>
      </c>
      <c r="Y35" s="4">
        <v>33320</v>
      </c>
      <c r="Z35" s="31">
        <v>33195</v>
      </c>
      <c r="AA35" s="31">
        <v>32896</v>
      </c>
      <c r="AB35" s="31">
        <v>32648</v>
      </c>
      <c r="AC35" s="31">
        <v>32497</v>
      </c>
      <c r="AD35" s="31">
        <v>30040</v>
      </c>
      <c r="AE35" s="31">
        <v>27351</v>
      </c>
      <c r="AF35" s="31">
        <v>28884</v>
      </c>
      <c r="AG35" s="31">
        <v>28934</v>
      </c>
      <c r="AH35" s="31">
        <v>29086</v>
      </c>
      <c r="AI35" s="31">
        <v>28954</v>
      </c>
    </row>
    <row r="36" spans="1:35" x14ac:dyDescent="0.2">
      <c r="A36" s="22" t="s">
        <v>10</v>
      </c>
      <c r="B36" s="4">
        <v>61485</v>
      </c>
      <c r="C36" s="4">
        <v>64575</v>
      </c>
      <c r="D36" s="4">
        <v>69270</v>
      </c>
      <c r="E36" s="4">
        <v>71826</v>
      </c>
      <c r="F36" s="4">
        <v>72479</v>
      </c>
      <c r="G36" s="4">
        <v>65167</v>
      </c>
      <c r="H36" s="4">
        <v>61607</v>
      </c>
      <c r="I36" s="4">
        <v>58790</v>
      </c>
      <c r="J36" s="4">
        <v>55026</v>
      </c>
      <c r="K36" s="4">
        <v>52171</v>
      </c>
      <c r="L36" s="4">
        <v>50481</v>
      </c>
      <c r="M36" s="4">
        <v>49786</v>
      </c>
      <c r="N36" s="4">
        <v>48208</v>
      </c>
      <c r="O36" s="4">
        <v>45914</v>
      </c>
      <c r="P36" s="4">
        <v>43833</v>
      </c>
      <c r="Q36" s="4">
        <v>40606</v>
      </c>
      <c r="R36" s="4">
        <v>38761</v>
      </c>
      <c r="S36" s="28">
        <v>38943</v>
      </c>
      <c r="T36" s="28">
        <v>39456</v>
      </c>
      <c r="U36" s="28">
        <v>38020</v>
      </c>
      <c r="V36" s="4">
        <v>36812</v>
      </c>
      <c r="W36" s="4">
        <v>35162</v>
      </c>
      <c r="X36" s="4">
        <v>33873</v>
      </c>
      <c r="Y36" s="4">
        <v>33262</v>
      </c>
      <c r="Z36" s="31">
        <v>33031</v>
      </c>
      <c r="AA36" s="31">
        <v>32912</v>
      </c>
      <c r="AB36" s="31">
        <v>32255</v>
      </c>
      <c r="AC36" s="31">
        <v>32234</v>
      </c>
      <c r="AD36" s="31">
        <v>29916</v>
      </c>
      <c r="AE36" s="31">
        <v>27608</v>
      </c>
      <c r="AF36" s="31">
        <v>28947</v>
      </c>
      <c r="AG36" s="31">
        <v>28953</v>
      </c>
      <c r="AH36" s="31">
        <v>28958</v>
      </c>
      <c r="AI36" s="31">
        <v>28902</v>
      </c>
    </row>
    <row r="37" spans="1:35" x14ac:dyDescent="0.2">
      <c r="A37" s="23" t="s">
        <v>11</v>
      </c>
      <c r="B37" s="5">
        <v>61445</v>
      </c>
      <c r="C37" s="5">
        <v>64969</v>
      </c>
      <c r="D37" s="5">
        <v>70907</v>
      </c>
      <c r="E37" s="5">
        <v>71335</v>
      </c>
      <c r="F37" s="5">
        <v>71670</v>
      </c>
      <c r="G37" s="5">
        <v>65653</v>
      </c>
      <c r="H37" s="5">
        <v>60997</v>
      </c>
      <c r="I37" s="5">
        <v>59189</v>
      </c>
      <c r="J37" s="5">
        <v>54199</v>
      </c>
      <c r="K37" s="5">
        <v>51316</v>
      </c>
      <c r="L37" s="5">
        <v>50097</v>
      </c>
      <c r="M37" s="5">
        <v>49691</v>
      </c>
      <c r="N37" s="5">
        <v>47823</v>
      </c>
      <c r="O37" s="5">
        <v>45499</v>
      </c>
      <c r="P37" s="5">
        <v>43070</v>
      </c>
      <c r="Q37" s="5">
        <v>40111</v>
      </c>
      <c r="R37" s="5">
        <v>38865</v>
      </c>
      <c r="S37" s="29">
        <v>39432</v>
      </c>
      <c r="T37" s="29">
        <v>39257</v>
      </c>
      <c r="U37" s="29">
        <v>37577</v>
      </c>
      <c r="V37" s="29">
        <v>36573</v>
      </c>
      <c r="W37" s="5">
        <v>35175</v>
      </c>
      <c r="X37" s="5">
        <v>34008</v>
      </c>
      <c r="Y37" s="5">
        <v>33185</v>
      </c>
      <c r="Z37" s="5">
        <v>32858</v>
      </c>
      <c r="AA37" s="5">
        <v>32767</v>
      </c>
      <c r="AB37" s="5">
        <v>32563</v>
      </c>
      <c r="AC37" s="5">
        <v>32493</v>
      </c>
      <c r="AD37" s="5">
        <v>29519</v>
      </c>
      <c r="AE37" s="5">
        <v>27908</v>
      </c>
      <c r="AF37" s="5">
        <v>28834</v>
      </c>
      <c r="AG37" s="5">
        <v>28961</v>
      </c>
      <c r="AH37" s="5">
        <v>29104</v>
      </c>
      <c r="AI37" s="5">
        <v>28940</v>
      </c>
    </row>
    <row r="38" spans="1:35" ht="18" customHeight="1" x14ac:dyDescent="0.2">
      <c r="A38" s="6" t="s">
        <v>12</v>
      </c>
      <c r="B38" s="4">
        <f t="shared" ref="B38:R38" si="6">AVERAGE(B26:B37)</f>
        <v>59094.416666666664</v>
      </c>
      <c r="C38" s="4">
        <f t="shared" si="6"/>
        <v>62633.5</v>
      </c>
      <c r="D38" s="4">
        <f t="shared" si="6"/>
        <v>67375.25</v>
      </c>
      <c r="E38" s="4">
        <f t="shared" si="6"/>
        <v>71210.5</v>
      </c>
      <c r="F38" s="4">
        <f t="shared" si="6"/>
        <v>72185.25</v>
      </c>
      <c r="G38" s="4">
        <f t="shared" si="6"/>
        <v>68854.5</v>
      </c>
      <c r="H38" s="4">
        <f t="shared" si="6"/>
        <v>63815.833333333336</v>
      </c>
      <c r="I38" s="4">
        <f t="shared" si="6"/>
        <v>59899.5</v>
      </c>
      <c r="J38" s="4">
        <f t="shared" si="6"/>
        <v>57578.083333333336</v>
      </c>
      <c r="K38" s="4">
        <f t="shared" si="6"/>
        <v>53519.75</v>
      </c>
      <c r="L38" s="4">
        <f t="shared" si="6"/>
        <v>51364.333333333336</v>
      </c>
      <c r="M38" s="4">
        <f t="shared" si="6"/>
        <v>50783.333333333336</v>
      </c>
      <c r="N38" s="4">
        <f t="shared" si="6"/>
        <v>49277.5</v>
      </c>
      <c r="O38" s="4">
        <f t="shared" si="6"/>
        <v>47324.083333333336</v>
      </c>
      <c r="P38" s="4">
        <f t="shared" si="6"/>
        <v>44880.75</v>
      </c>
      <c r="Q38" s="4">
        <f t="shared" si="6"/>
        <v>41915.833333333336</v>
      </c>
      <c r="R38" s="4">
        <f t="shared" si="6"/>
        <v>39689.833333333336</v>
      </c>
      <c r="S38" s="4">
        <f t="shared" ref="S38:Y38" si="7">AVERAGE(S26:S37)</f>
        <v>38942.666666666664</v>
      </c>
      <c r="T38" s="4">
        <f t="shared" si="7"/>
        <v>39637.666666666664</v>
      </c>
      <c r="U38" s="4">
        <f t="shared" si="7"/>
        <v>38675.25</v>
      </c>
      <c r="V38" s="4">
        <f t="shared" si="7"/>
        <v>37556.333333333336</v>
      </c>
      <c r="W38" s="4">
        <f t="shared" si="7"/>
        <v>35861.833333333336</v>
      </c>
      <c r="X38" s="4">
        <f t="shared" si="7"/>
        <v>34712.333333333336</v>
      </c>
      <c r="Y38" s="4">
        <f t="shared" si="7"/>
        <v>33853</v>
      </c>
      <c r="Z38" s="4">
        <f t="shared" ref="Z38" si="8">AVERAGE(Z26:Z37)</f>
        <v>33364.916666666664</v>
      </c>
      <c r="AA38" s="4">
        <f t="shared" ref="AA38:AG38" si="9">AVERAGE(AA26:AA37)</f>
        <v>33245.75</v>
      </c>
      <c r="AB38" s="4">
        <f t="shared" si="9"/>
        <v>32810.666666666664</v>
      </c>
      <c r="AC38" s="4">
        <f t="shared" si="9"/>
        <v>32631.916666666668</v>
      </c>
      <c r="AD38" s="4">
        <f t="shared" si="9"/>
        <v>31418.083333333332</v>
      </c>
      <c r="AE38" s="4">
        <f t="shared" si="9"/>
        <v>28250.75</v>
      </c>
      <c r="AF38" s="4">
        <f t="shared" si="9"/>
        <v>28820</v>
      </c>
      <c r="AG38" s="4">
        <f t="shared" si="9"/>
        <v>29110.666666666668</v>
      </c>
      <c r="AH38" s="4">
        <f t="shared" ref="AH38:AI38" si="10">AVERAGE(AH26:AH37)</f>
        <v>29160.833333333332</v>
      </c>
      <c r="AI38" s="4">
        <f t="shared" si="10"/>
        <v>29271.25</v>
      </c>
    </row>
    <row r="39" spans="1:35" x14ac:dyDescent="0.2">
      <c r="A39" s="6" t="s">
        <v>13</v>
      </c>
      <c r="B39" s="7"/>
      <c r="C39" s="21">
        <f t="shared" ref="C39:Y39" si="11">(C38-B38)/B38</f>
        <v>5.988862455984989E-2</v>
      </c>
      <c r="D39" s="21">
        <f t="shared" si="11"/>
        <v>7.5706291361651509E-2</v>
      </c>
      <c r="E39" s="21">
        <f t="shared" si="11"/>
        <v>5.6923721989899853E-2</v>
      </c>
      <c r="F39" s="21">
        <f t="shared" si="11"/>
        <v>1.3688290350439893E-2</v>
      </c>
      <c r="G39" s="21">
        <f t="shared" si="11"/>
        <v>-4.6141697923052144E-2</v>
      </c>
      <c r="H39" s="21">
        <f t="shared" si="11"/>
        <v>-7.3178465701830148E-2</v>
      </c>
      <c r="I39" s="21">
        <f t="shared" si="11"/>
        <v>-6.136930490082141E-2</v>
      </c>
      <c r="J39" s="21">
        <f t="shared" si="11"/>
        <v>-3.8755192725593107E-2</v>
      </c>
      <c r="K39" s="21">
        <f t="shared" si="11"/>
        <v>-7.0483994922836704E-2</v>
      </c>
      <c r="L39" s="21">
        <f t="shared" si="11"/>
        <v>-4.0273294749446034E-2</v>
      </c>
      <c r="M39" s="21">
        <f t="shared" si="11"/>
        <v>-1.1311350937420908E-2</v>
      </c>
      <c r="N39" s="21">
        <f t="shared" si="11"/>
        <v>-2.9652116836232405E-2</v>
      </c>
      <c r="O39" s="21">
        <f t="shared" si="11"/>
        <v>-3.9641147920788683E-2</v>
      </c>
      <c r="P39" s="21">
        <f t="shared" si="11"/>
        <v>-5.1629807937818885E-2</v>
      </c>
      <c r="Q39" s="21">
        <f t="shared" si="11"/>
        <v>-6.6062101606293666E-2</v>
      </c>
      <c r="R39" s="21">
        <f t="shared" si="11"/>
        <v>-5.3106423586950037E-2</v>
      </c>
      <c r="S39" s="21">
        <f t="shared" si="11"/>
        <v>-1.8825139939279281E-2</v>
      </c>
      <c r="T39" s="21">
        <f t="shared" si="11"/>
        <v>1.7846749067004487E-2</v>
      </c>
      <c r="U39" s="21">
        <f t="shared" si="11"/>
        <v>-2.4280356226821231E-2</v>
      </c>
      <c r="V39" s="21">
        <f t="shared" si="11"/>
        <v>-2.8931077799540125E-2</v>
      </c>
      <c r="W39" s="21">
        <f t="shared" si="11"/>
        <v>-4.5118888070365404E-2</v>
      </c>
      <c r="X39" s="21">
        <f t="shared" si="11"/>
        <v>-3.2053575993047388E-2</v>
      </c>
      <c r="Y39" s="21">
        <f t="shared" si="11"/>
        <v>-2.4755850466212845E-2</v>
      </c>
      <c r="Z39" s="21">
        <f t="shared" ref="Z39:AI39" si="12">(Z38-Y38)/Y38</f>
        <v>-1.4417727626305964E-2</v>
      </c>
      <c r="AA39" s="21">
        <f t="shared" si="12"/>
        <v>-3.5716158939404189E-3</v>
      </c>
      <c r="AB39" s="21">
        <f t="shared" si="12"/>
        <v>-1.3086885792419655E-2</v>
      </c>
      <c r="AC39" s="21">
        <f t="shared" si="12"/>
        <v>-5.447923439531749E-3</v>
      </c>
      <c r="AD39" s="21">
        <f t="shared" si="12"/>
        <v>-3.7197733303029064E-2</v>
      </c>
      <c r="AE39" s="21">
        <f t="shared" si="12"/>
        <v>-0.10081243020871734</v>
      </c>
      <c r="AF39" s="21">
        <f t="shared" si="12"/>
        <v>2.0149907524578993E-2</v>
      </c>
      <c r="AG39" s="21">
        <f t="shared" si="12"/>
        <v>1.0085588711542953E-2</v>
      </c>
      <c r="AH39" s="21">
        <f t="shared" si="12"/>
        <v>1.7233087528053029E-3</v>
      </c>
      <c r="AI39" s="21">
        <f t="shared" si="12"/>
        <v>3.7864715800303337E-3</v>
      </c>
    </row>
    <row r="40" spans="1:35" s="20" customFormat="1" x14ac:dyDescent="0.2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</row>
    <row r="41" spans="1:35" ht="8.1" customHeight="1" x14ac:dyDescent="0.2"/>
    <row r="42" spans="1:35" ht="11.25" customHeight="1" x14ac:dyDescent="0.2">
      <c r="A42" s="30" t="s">
        <v>31</v>
      </c>
    </row>
    <row r="43" spans="1:35" ht="11.85" customHeight="1" x14ac:dyDescent="0.2">
      <c r="A43" s="30" t="s">
        <v>32</v>
      </c>
    </row>
    <row r="44" spans="1:35" ht="11.85" customHeight="1" x14ac:dyDescent="0.2">
      <c r="A44" s="25" t="s">
        <v>28</v>
      </c>
      <c r="B44" s="25"/>
      <c r="C44" s="25"/>
      <c r="D44" s="25"/>
      <c r="E44" s="25"/>
      <c r="F44" s="25"/>
    </row>
    <row r="45" spans="1:35" x14ac:dyDescent="0.2">
      <c r="A45" s="27" t="s">
        <v>34</v>
      </c>
      <c r="B45" s="11"/>
      <c r="C45" s="10"/>
      <c r="D45" s="10"/>
      <c r="E45" s="10"/>
      <c r="F45" s="10"/>
    </row>
    <row r="47" spans="1:35" x14ac:dyDescent="0.2">
      <c r="A47" s="24" t="s">
        <v>35</v>
      </c>
    </row>
  </sheetData>
  <phoneticPr fontId="2" type="noConversion"/>
  <printOptions horizontalCentered="1"/>
  <pageMargins left="0.25" right="0.25" top="1" bottom="0.5" header="0.25" footer="0.25"/>
  <pageSetup scale="95" orientation="landscape" r:id="rId1"/>
  <headerFooter alignWithMargins="0">
    <oddHeader>&amp;R&amp;8January 28, 2026</oddHeader>
    <oddFooter>&amp;L&amp;8Newfoundland &amp;&amp; Labrador Statistics Agency, Department of Finance&amp;R&amp;8Page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HRLE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Warren</dc:creator>
  <cp:lastModifiedBy>Penney, Laurie</cp:lastModifiedBy>
  <cp:lastPrinted>2026-01-28T18:49:27Z</cp:lastPrinted>
  <dcterms:created xsi:type="dcterms:W3CDTF">2009-01-09T13:10:06Z</dcterms:created>
  <dcterms:modified xsi:type="dcterms:W3CDTF">2026-01-28T18:49:45Z</dcterms:modified>
</cp:coreProperties>
</file>