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M:\STJH\Shared\ES\Data Dissemination Warehouse\Population &amp; Demography_NEW\Population Estimates\Sub-Provincial Geographies\"/>
    </mc:Choice>
  </mc:AlternateContent>
  <xr:revisionPtr revIDLastSave="0" documentId="13_ncr:1_{9C446F79-441C-4D3C-B651-6D4E829C034D}" xr6:coauthVersionLast="47" xr6:coauthVersionMax="47" xr10:uidLastSave="{00000000-0000-0000-0000-000000000000}"/>
  <bookViews>
    <workbookView xWindow="-120" yWindow="-120" windowWidth="21840" windowHeight="13020" xr2:uid="{00000000-000D-0000-FFFF-FFFF00000000}"/>
  </bookViews>
  <sheets>
    <sheet name="Population" sheetId="1" r:id="rId1"/>
    <sheet name="Percent Change" sheetId="2" r:id="rId2"/>
  </sheets>
  <definedNames>
    <definedName name="_xlnm.Print_Area" localSheetId="1">'Percent Change'!$A$1:$V$28</definedName>
    <definedName name="_xlnm.Print_Area" localSheetId="0">Population!$A$1:$W$32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 i="2" l="1"/>
  <c r="S8" i="2"/>
  <c r="S9" i="2"/>
  <c r="S10" i="2"/>
  <c r="S11" i="2"/>
  <c r="S12" i="2"/>
  <c r="S13" i="2"/>
  <c r="S14" i="2"/>
  <c r="S15" i="2"/>
  <c r="S16" i="2"/>
  <c r="S17" i="2"/>
  <c r="S18" i="2"/>
  <c r="S19" i="2"/>
  <c r="T7" i="2"/>
  <c r="T8" i="2"/>
  <c r="T9" i="2"/>
  <c r="T10" i="2"/>
  <c r="T11" i="2"/>
  <c r="T12" i="2"/>
  <c r="T13" i="2"/>
  <c r="T14" i="2"/>
  <c r="T15" i="2"/>
  <c r="T16" i="2"/>
  <c r="T17" i="2"/>
  <c r="T18" i="2"/>
  <c r="T19" i="2"/>
  <c r="U7" i="2"/>
  <c r="U8" i="2"/>
  <c r="U9" i="2"/>
  <c r="U10" i="2"/>
  <c r="U11" i="2"/>
  <c r="U12" i="2"/>
  <c r="U13" i="2"/>
  <c r="U14" i="2"/>
  <c r="U15" i="2"/>
  <c r="U16" i="2"/>
  <c r="U17" i="2"/>
  <c r="U18" i="2"/>
  <c r="U19" i="2"/>
  <c r="V7" i="2"/>
  <c r="V8" i="2"/>
  <c r="V9" i="2"/>
  <c r="V10" i="2"/>
  <c r="V11" i="2"/>
  <c r="V12" i="2"/>
  <c r="V13" i="2"/>
  <c r="V14" i="2"/>
  <c r="V15" i="2"/>
  <c r="V16" i="2"/>
  <c r="V17" i="2"/>
  <c r="V18" i="2"/>
  <c r="V19" i="2"/>
  <c r="V6" i="2"/>
  <c r="W9" i="1" l="1"/>
  <c r="U6" i="2"/>
  <c r="T6" i="2"/>
  <c r="T9" i="1" l="1"/>
  <c r="U9" i="1"/>
  <c r="V9" i="1"/>
  <c r="S6" i="2"/>
  <c r="R6" i="2"/>
  <c r="R7" i="2"/>
  <c r="R9" i="2"/>
  <c r="R10" i="2"/>
  <c r="R11" i="2"/>
  <c r="R12" i="2"/>
  <c r="R13" i="2"/>
  <c r="R14" i="2"/>
  <c r="R15" i="2"/>
  <c r="R16" i="2"/>
  <c r="R17" i="2"/>
  <c r="R18" i="2"/>
  <c r="R19" i="2"/>
  <c r="S9" i="1"/>
  <c r="Q7" i="2" l="1"/>
  <c r="Q9" i="2"/>
  <c r="Q10" i="2"/>
  <c r="Q11" i="2"/>
  <c r="Q12" i="2"/>
  <c r="Q13" i="2"/>
  <c r="Q14" i="2"/>
  <c r="Q15" i="2"/>
  <c r="Q16" i="2"/>
  <c r="Q17" i="2"/>
  <c r="Q18" i="2"/>
  <c r="Q19" i="2"/>
  <c r="Q6" i="2"/>
  <c r="R9" i="1" l="1"/>
  <c r="R8" i="2" l="1"/>
  <c r="P7" i="2"/>
  <c r="P9" i="2"/>
  <c r="P10" i="2"/>
  <c r="P11" i="2"/>
  <c r="P12" i="2"/>
  <c r="P13" i="2"/>
  <c r="P14" i="2"/>
  <c r="P15" i="2"/>
  <c r="P16" i="2"/>
  <c r="P17" i="2"/>
  <c r="P18" i="2"/>
  <c r="P19" i="2"/>
  <c r="P6" i="2"/>
  <c r="Q9" i="1" l="1"/>
  <c r="Q8" i="2" l="1"/>
  <c r="D6" i="2"/>
  <c r="D7" i="2"/>
  <c r="D9" i="2"/>
  <c r="D10" i="2"/>
  <c r="D11" i="2"/>
  <c r="D12" i="2"/>
  <c r="D13" i="2"/>
  <c r="D14" i="2"/>
  <c r="D15" i="2"/>
  <c r="D16" i="2"/>
  <c r="D17" i="2"/>
  <c r="D18" i="2"/>
  <c r="D19" i="2"/>
  <c r="F6" i="2"/>
  <c r="G6" i="2"/>
  <c r="H6" i="2"/>
  <c r="I6" i="2"/>
  <c r="J6" i="2"/>
  <c r="K6" i="2"/>
  <c r="L6" i="2"/>
  <c r="M6" i="2"/>
  <c r="N6" i="2"/>
  <c r="O6" i="2"/>
  <c r="F7" i="2"/>
  <c r="G7" i="2"/>
  <c r="H7" i="2"/>
  <c r="I7" i="2"/>
  <c r="J7" i="2"/>
  <c r="K7" i="2"/>
  <c r="L7" i="2"/>
  <c r="M7" i="2"/>
  <c r="N7" i="2"/>
  <c r="O7" i="2"/>
  <c r="F9" i="2"/>
  <c r="G9" i="2"/>
  <c r="H9" i="2"/>
  <c r="I9" i="2"/>
  <c r="J9" i="2"/>
  <c r="K9" i="2"/>
  <c r="L9" i="2"/>
  <c r="M9" i="2"/>
  <c r="N9" i="2"/>
  <c r="O9" i="2"/>
  <c r="F10" i="2"/>
  <c r="G10" i="2"/>
  <c r="H10" i="2"/>
  <c r="I10" i="2"/>
  <c r="J10" i="2"/>
  <c r="K10" i="2"/>
  <c r="L10" i="2"/>
  <c r="M10" i="2"/>
  <c r="N10" i="2"/>
  <c r="O10" i="2"/>
  <c r="F11" i="2"/>
  <c r="G11" i="2"/>
  <c r="H11" i="2"/>
  <c r="I11" i="2"/>
  <c r="J11" i="2"/>
  <c r="K11" i="2"/>
  <c r="L11" i="2"/>
  <c r="M11" i="2"/>
  <c r="N11" i="2"/>
  <c r="O11" i="2"/>
  <c r="F12" i="2"/>
  <c r="G12" i="2"/>
  <c r="H12" i="2"/>
  <c r="I12" i="2"/>
  <c r="J12" i="2"/>
  <c r="K12" i="2"/>
  <c r="L12" i="2"/>
  <c r="M12" i="2"/>
  <c r="N12" i="2"/>
  <c r="O12" i="2"/>
  <c r="F13" i="2"/>
  <c r="G13" i="2"/>
  <c r="H13" i="2"/>
  <c r="I13" i="2"/>
  <c r="J13" i="2"/>
  <c r="K13" i="2"/>
  <c r="L13" i="2"/>
  <c r="M13" i="2"/>
  <c r="N13" i="2"/>
  <c r="O13" i="2"/>
  <c r="F14" i="2"/>
  <c r="G14" i="2"/>
  <c r="H14" i="2"/>
  <c r="I14" i="2"/>
  <c r="J14" i="2"/>
  <c r="K14" i="2"/>
  <c r="L14" i="2"/>
  <c r="M14" i="2"/>
  <c r="N14" i="2"/>
  <c r="O14" i="2"/>
  <c r="F15" i="2"/>
  <c r="G15" i="2"/>
  <c r="H15" i="2"/>
  <c r="I15" i="2"/>
  <c r="J15" i="2"/>
  <c r="K15" i="2"/>
  <c r="L15" i="2"/>
  <c r="M15" i="2"/>
  <c r="N15" i="2"/>
  <c r="O15" i="2"/>
  <c r="F16" i="2"/>
  <c r="G16" i="2"/>
  <c r="H16" i="2"/>
  <c r="I16" i="2"/>
  <c r="J16" i="2"/>
  <c r="K16" i="2"/>
  <c r="L16" i="2"/>
  <c r="M16" i="2"/>
  <c r="N16" i="2"/>
  <c r="O16" i="2"/>
  <c r="F17" i="2"/>
  <c r="G17" i="2"/>
  <c r="H17" i="2"/>
  <c r="I17" i="2"/>
  <c r="J17" i="2"/>
  <c r="K17" i="2"/>
  <c r="L17" i="2"/>
  <c r="M17" i="2"/>
  <c r="N17" i="2"/>
  <c r="O17" i="2"/>
  <c r="F18" i="2"/>
  <c r="G18" i="2"/>
  <c r="H18" i="2"/>
  <c r="I18" i="2"/>
  <c r="J18" i="2"/>
  <c r="K18" i="2"/>
  <c r="L18" i="2"/>
  <c r="M18" i="2"/>
  <c r="N18" i="2"/>
  <c r="O18" i="2"/>
  <c r="F19" i="2"/>
  <c r="G19" i="2"/>
  <c r="H19" i="2"/>
  <c r="I19" i="2"/>
  <c r="J19" i="2"/>
  <c r="K19" i="2"/>
  <c r="L19" i="2"/>
  <c r="M19" i="2"/>
  <c r="N19" i="2"/>
  <c r="O19" i="2"/>
  <c r="P9" i="1" l="1"/>
  <c r="E19" i="2"/>
  <c r="E6" i="2"/>
  <c r="E7" i="2"/>
  <c r="E9" i="2"/>
  <c r="E10" i="2"/>
  <c r="E11" i="2"/>
  <c r="E12" i="2"/>
  <c r="E13" i="2"/>
  <c r="E14" i="2"/>
  <c r="E15" i="2"/>
  <c r="E16" i="2"/>
  <c r="E17" i="2"/>
  <c r="E18" i="2"/>
  <c r="P8" i="2" l="1"/>
  <c r="A28" i="2"/>
  <c r="O9" i="1" l="1"/>
  <c r="N9" i="1"/>
  <c r="M9" i="1"/>
  <c r="L9" i="1"/>
  <c r="K9" i="1"/>
  <c r="J9" i="1"/>
  <c r="I9" i="1"/>
  <c r="H9" i="1"/>
  <c r="G9" i="1"/>
  <c r="F9" i="1"/>
  <c r="E9" i="1"/>
  <c r="D9" i="1"/>
  <c r="K8" i="2" l="1"/>
  <c r="I8" i="2"/>
  <c r="D8" i="2"/>
  <c r="J8" i="2"/>
  <c r="F8" i="2"/>
  <c r="L8" i="2"/>
  <c r="G8" i="2"/>
  <c r="M8" i="2"/>
  <c r="H8" i="2"/>
  <c r="N8" i="2"/>
  <c r="O8" i="2"/>
  <c r="E8" i="2"/>
</calcChain>
</file>

<file path=xl/sharedStrings.xml><?xml version="1.0" encoding="utf-8"?>
<sst xmlns="http://schemas.openxmlformats.org/spreadsheetml/2006/main" count="114" uniqueCount="58">
  <si>
    <t>Code</t>
  </si>
  <si>
    <t>Division</t>
  </si>
  <si>
    <t>Area Name</t>
  </si>
  <si>
    <t>ID</t>
  </si>
  <si>
    <t>PD</t>
  </si>
  <si>
    <t>PR</t>
  </si>
  <si>
    <t>PP</t>
  </si>
  <si>
    <t>Division No.  1</t>
  </si>
  <si>
    <t>Avalon Peninsula</t>
  </si>
  <si>
    <t xml:space="preserve">     St. John's Census Metropolitan Area (CMA)</t>
  </si>
  <si>
    <t xml:space="preserve">      NON-CMA</t>
  </si>
  <si>
    <t>Division No.  2</t>
  </si>
  <si>
    <t>Burin Peninsula</t>
  </si>
  <si>
    <t>Division No.  3</t>
  </si>
  <si>
    <t>South Coast</t>
  </si>
  <si>
    <t>Division No.  4</t>
  </si>
  <si>
    <t>St. George's</t>
  </si>
  <si>
    <t>Division No.  5</t>
  </si>
  <si>
    <t>Humber District</t>
  </si>
  <si>
    <t>Division No.  6</t>
  </si>
  <si>
    <t>Central Newfoundland</t>
  </si>
  <si>
    <t>Division No.  7</t>
  </si>
  <si>
    <t>Bonavista/Trinity</t>
  </si>
  <si>
    <t>Division No.  8</t>
  </si>
  <si>
    <t>Notre Dame Bay</t>
  </si>
  <si>
    <t>Division No.  9</t>
  </si>
  <si>
    <t>Northern Peninsula</t>
  </si>
  <si>
    <t>Division No.  10</t>
  </si>
  <si>
    <t>Labrador</t>
  </si>
  <si>
    <t>Division No.  11</t>
  </si>
  <si>
    <t>Labrador Nunatsiavut</t>
  </si>
  <si>
    <t>PROVINCE OF NEWFOUNDLAND AND LABRADOR</t>
  </si>
  <si>
    <t>Notes:</t>
  </si>
  <si>
    <t>ID    -   Final intercensal estimates</t>
  </si>
  <si>
    <t>PD  -   Final postcensal estimates</t>
  </si>
  <si>
    <t>PR  -   Updated postcensal estimates</t>
  </si>
  <si>
    <t>PP  -   Preliminary postcensal estimates</t>
  </si>
  <si>
    <t>Source: Statistics Canada, Demography Division</t>
  </si>
  <si>
    <t>DIVISION NO.  1</t>
  </si>
  <si>
    <t xml:space="preserve">          NON-CMA</t>
  </si>
  <si>
    <t>DIVISION NO.  2</t>
  </si>
  <si>
    <t>DIVISION NO.  3</t>
  </si>
  <si>
    <t>DIVISION NO.  4</t>
  </si>
  <si>
    <t>DIVISION NO.  5</t>
  </si>
  <si>
    <t>DIVISION NO.  6</t>
  </si>
  <si>
    <t>DIVISION NO.  7</t>
  </si>
  <si>
    <t>DIVISION NO.  8</t>
  </si>
  <si>
    <t>DIVISION NO.  9</t>
  </si>
  <si>
    <t>DIVISION NO.  10</t>
  </si>
  <si>
    <t>CD</t>
  </si>
  <si>
    <t>CMA</t>
  </si>
  <si>
    <t>Table: 17-10-0152-01</t>
  </si>
  <si>
    <t>Table: 17-10-0148-01</t>
  </si>
  <si>
    <t xml:space="preserve">https://www150.statcan.gc.ca/n1/daily-quotidien/240522/dq240522b-eng.htm </t>
  </si>
  <si>
    <t>With the May 22, 2024 release, the estimates are based on 2021 Census of Population counts, adjusted for census net undercoverage and incompletely enumerated reserves and settlements, to which are added to the population growth estimates for the period from May 11, 2021, to the date of the estimate. These estimates are based on the 2021 Standard Geographical Classification. For more information, please see the following link to Statistics Canada, DAILY:</t>
  </si>
  <si>
    <t>Source: Statistics Canada, Tables 17-10-0148-01 and 17-10-0152-01.</t>
  </si>
  <si>
    <t>Population Estimates, July 1, 2006 to 2025, Census Divisions and St. John's Census Metropolitan Area (CMA), Newfoundland and Labrador</t>
  </si>
  <si>
    <t>Population Percent Change, July 1, 2007 to 2025, Census Divisions and St. John's Census Metropolitan Area (CMA), Newfoundland and Labrador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</si>
</sst>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00"/>
    <numFmt numFmtId="166" formatCode="mmmm\ d\,\ yyyy"/>
    <numFmt numFmtId="167" formatCode="0.0%"/>
  </numFmts>
  <fonts count="11" x14ac:knownFonts="1">
    <font>
      <sz val="10"/>
      <name val="Arial"/>
    </font>
    <font>
      <sz val="11"/>
      <color theme="1"/>
      <name val="Calibri"/>
      <family val="2"/>
      <scheme val="minor"/>
    </font>
    <font>
      <sz val="10"/>
      <name val="Arial"/>
      <family val="2"/>
    </font>
    <font>
      <b/>
      <sz val="10"/>
      <name val="Calibri"/>
      <family val="2"/>
      <scheme val="minor"/>
    </font>
    <font>
      <sz val="9"/>
      <name val="Calibri"/>
      <family val="2"/>
      <scheme val="minor"/>
    </font>
    <font>
      <b/>
      <sz val="9"/>
      <name val="Calibri"/>
      <family val="2"/>
      <scheme val="minor"/>
    </font>
    <font>
      <sz val="10"/>
      <name val="Arial"/>
      <family val="2"/>
    </font>
    <font>
      <sz val="10"/>
      <name val="Calibri"/>
      <family val="2"/>
      <scheme val="minor"/>
    </font>
    <font>
      <b/>
      <sz val="11"/>
      <name val="Calibri"/>
      <family val="2"/>
      <scheme val="minor"/>
    </font>
    <font>
      <u/>
      <sz val="10"/>
      <color theme="10"/>
      <name val="Arial"/>
      <family val="2"/>
    </font>
    <font>
      <u/>
      <sz val="9"/>
      <color theme="10"/>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s>
  <borders count="9">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6">
    <xf numFmtId="0" fontId="0" fillId="0" borderId="0"/>
    <xf numFmtId="9" fontId="2" fillId="0" borderId="0" applyFont="0" applyFill="0" applyBorder="0" applyAlignment="0" applyProtection="0"/>
    <xf numFmtId="0" fontId="1" fillId="0" borderId="0"/>
    <xf numFmtId="0" fontId="6" fillId="0" borderId="0"/>
    <xf numFmtId="0" fontId="6" fillId="0" borderId="0"/>
    <xf numFmtId="0" fontId="9" fillId="0" borderId="0" applyNumberFormat="0" applyFill="0" applyBorder="0" applyAlignment="0" applyProtection="0"/>
  </cellStyleXfs>
  <cellXfs count="75">
    <xf numFmtId="0" fontId="0" fillId="0" borderId="0" xfId="0"/>
    <xf numFmtId="0" fontId="4" fillId="0" borderId="0" xfId="0" applyFont="1" applyFill="1"/>
    <xf numFmtId="164" fontId="5" fillId="0" borderId="0" xfId="0" applyNumberFormat="1" applyFont="1" applyFill="1"/>
    <xf numFmtId="0" fontId="5" fillId="0" borderId="0" xfId="0" applyFont="1" applyFill="1"/>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0" fontId="5" fillId="2" borderId="4" xfId="0" applyFont="1" applyFill="1" applyBorder="1" applyAlignment="1">
      <alignment horizontal="center"/>
    </xf>
    <xf numFmtId="164" fontId="5" fillId="0" borderId="0" xfId="0" applyNumberFormat="1" applyFont="1" applyFill="1" applyAlignment="1"/>
    <xf numFmtId="0" fontId="5" fillId="0" borderId="0" xfId="0" applyFont="1" applyFill="1" applyAlignment="1">
      <alignment horizontal="center"/>
    </xf>
    <xf numFmtId="165" fontId="4" fillId="0" borderId="0" xfId="0" applyNumberFormat="1" applyFont="1" applyFill="1" applyAlignment="1">
      <alignment horizontal="center"/>
    </xf>
    <xf numFmtId="0" fontId="4" fillId="0" borderId="0" xfId="0" applyFont="1" applyFill="1" applyAlignment="1">
      <alignment horizontal="left"/>
    </xf>
    <xf numFmtId="3" fontId="4" fillId="0" borderId="0" xfId="0" applyNumberFormat="1" applyFont="1" applyFill="1"/>
    <xf numFmtId="3" fontId="4" fillId="0" borderId="0" xfId="1" applyNumberFormat="1" applyFont="1" applyFill="1"/>
    <xf numFmtId="164" fontId="5" fillId="0" borderId="0" xfId="0" applyNumberFormat="1" applyFont="1" applyFill="1" applyAlignment="1">
      <alignment horizontal="center"/>
    </xf>
    <xf numFmtId="3" fontId="5" fillId="0" borderId="0" xfId="0" applyNumberFormat="1" applyFont="1" applyFill="1"/>
    <xf numFmtId="3" fontId="5" fillId="0" borderId="0" xfId="1" applyNumberFormat="1" applyFont="1" applyFill="1"/>
    <xf numFmtId="164" fontId="4" fillId="0" borderId="0" xfId="0" applyNumberFormat="1" applyFont="1" applyFill="1" applyAlignment="1">
      <alignment horizontal="center"/>
    </xf>
    <xf numFmtId="0" fontId="4" fillId="0" borderId="0" xfId="0" quotePrefix="1" applyFont="1" applyFill="1" applyAlignment="1">
      <alignment horizontal="left"/>
    </xf>
    <xf numFmtId="0" fontId="4" fillId="0" borderId="3" xfId="0" applyFont="1" applyFill="1" applyBorder="1"/>
    <xf numFmtId="0" fontId="7" fillId="0" borderId="0" xfId="0" applyFont="1"/>
    <xf numFmtId="164" fontId="5" fillId="0" borderId="0" xfId="0" applyNumberFormat="1" applyFont="1"/>
    <xf numFmtId="0" fontId="5" fillId="0" borderId="0" xfId="0" applyFont="1"/>
    <xf numFmtId="0" fontId="4" fillId="0" borderId="0" xfId="0" applyFont="1"/>
    <xf numFmtId="164" fontId="5" fillId="0" borderId="0" xfId="0" applyNumberFormat="1" applyFont="1" applyAlignment="1"/>
    <xf numFmtId="0" fontId="5" fillId="0" borderId="0" xfId="0" applyFont="1" applyAlignment="1">
      <alignment horizontal="center"/>
    </xf>
    <xf numFmtId="165" fontId="4" fillId="0" borderId="0" xfId="0" applyNumberFormat="1" applyFont="1" applyAlignment="1">
      <alignment horizontal="center"/>
    </xf>
    <xf numFmtId="0" fontId="4" fillId="0" borderId="0" xfId="0" applyFont="1" applyAlignment="1">
      <alignment horizontal="left"/>
    </xf>
    <xf numFmtId="167" fontId="4" fillId="0" borderId="0" xfId="1" applyNumberFormat="1" applyFont="1"/>
    <xf numFmtId="164" fontId="5" fillId="0" borderId="0" xfId="0" applyNumberFormat="1" applyFont="1" applyAlignment="1">
      <alignment horizontal="center"/>
    </xf>
    <xf numFmtId="164" fontId="4" fillId="0" borderId="0" xfId="0" applyNumberFormat="1" applyFont="1" applyAlignment="1">
      <alignment horizontal="center"/>
    </xf>
    <xf numFmtId="0" fontId="4" fillId="0" borderId="0" xfId="0" quotePrefix="1" applyFont="1" applyAlignment="1">
      <alignment horizontal="left"/>
    </xf>
    <xf numFmtId="165" fontId="5" fillId="0" borderId="0" xfId="0" applyNumberFormat="1" applyFont="1" applyAlignment="1">
      <alignment horizontal="center"/>
    </xf>
    <xf numFmtId="167" fontId="5" fillId="0" borderId="0" xfId="1" applyNumberFormat="1" applyFont="1"/>
    <xf numFmtId="0" fontId="4" fillId="0" borderId="3" xfId="0" applyFont="1" applyBorder="1"/>
    <xf numFmtId="0" fontId="5" fillId="2" borderId="3" xfId="0" applyFont="1" applyFill="1" applyBorder="1" applyAlignment="1">
      <alignment horizontal="center"/>
    </xf>
    <xf numFmtId="0" fontId="8" fillId="3" borderId="0" xfId="0" applyFont="1" applyFill="1"/>
    <xf numFmtId="0" fontId="5" fillId="2" borderId="1" xfId="0" applyFont="1" applyFill="1" applyBorder="1" applyAlignment="1">
      <alignment horizontal="center"/>
    </xf>
    <xf numFmtId="0" fontId="5" fillId="0" borderId="0" xfId="0" applyFont="1" applyAlignment="1">
      <alignment horizontal="left"/>
    </xf>
    <xf numFmtId="3" fontId="0" fillId="0" borderId="0" xfId="0" applyNumberFormat="1"/>
    <xf numFmtId="0" fontId="5" fillId="2" borderId="1" xfId="0" applyFont="1" applyFill="1" applyBorder="1" applyAlignment="1">
      <alignment horizontal="center"/>
    </xf>
    <xf numFmtId="0" fontId="5" fillId="2" borderId="3" xfId="0" applyFont="1" applyFill="1" applyBorder="1" applyAlignment="1">
      <alignment horizontal="center"/>
    </xf>
    <xf numFmtId="0" fontId="5" fillId="2" borderId="6" xfId="0" applyFont="1" applyFill="1" applyBorder="1" applyAlignment="1">
      <alignment horizontal="center"/>
    </xf>
    <xf numFmtId="0" fontId="5" fillId="2" borderId="8" xfId="0" applyFont="1" applyFill="1" applyBorder="1" applyAlignment="1">
      <alignment horizontal="center"/>
    </xf>
    <xf numFmtId="3" fontId="1" fillId="0" borderId="0" xfId="2" applyNumberFormat="1"/>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4" xfId="0" applyFont="1" applyFill="1" applyBorder="1" applyAlignment="1">
      <alignment horizontal="center"/>
    </xf>
    <xf numFmtId="0" fontId="5" fillId="2" borderId="1" xfId="0" applyFont="1" applyFill="1" applyBorder="1" applyAlignment="1">
      <alignment horizontal="center"/>
    </xf>
    <xf numFmtId="0" fontId="5" fillId="2" borderId="1" xfId="0" applyFont="1" applyFill="1" applyBorder="1" applyAlignment="1">
      <alignment horizontal="center"/>
    </xf>
    <xf numFmtId="0" fontId="5" fillId="2" borderId="3" xfId="0" applyFont="1" applyFill="1" applyBorder="1" applyAlignment="1">
      <alignment horizontal="center"/>
    </xf>
    <xf numFmtId="0" fontId="5" fillId="2" borderId="1" xfId="0" applyFont="1" applyFill="1" applyBorder="1" applyAlignment="1">
      <alignment horizontal="center"/>
    </xf>
    <xf numFmtId="0" fontId="5" fillId="2" borderId="3" xfId="0" applyFont="1" applyFill="1" applyBorder="1" applyAlignment="1">
      <alignment horizontal="center"/>
    </xf>
    <xf numFmtId="0" fontId="10" fillId="0" borderId="0" xfId="5" applyFont="1" applyFill="1"/>
    <xf numFmtId="0" fontId="5" fillId="2" borderId="1" xfId="0" applyFont="1" applyFill="1" applyBorder="1" applyAlignment="1">
      <alignment horizontal="center"/>
    </xf>
    <xf numFmtId="0" fontId="5" fillId="2" borderId="3" xfId="0" applyFont="1" applyFill="1" applyBorder="1" applyAlignment="1">
      <alignment horizontal="center"/>
    </xf>
    <xf numFmtId="0" fontId="3" fillId="0" borderId="0" xfId="0" applyFont="1" applyFill="1" applyAlignment="1">
      <alignment horizontal="left" wrapText="1"/>
    </xf>
    <xf numFmtId="166" fontId="4" fillId="0" borderId="0" xfId="0" quotePrefix="1" applyNumberFormat="1" applyFont="1" applyFill="1" applyAlignment="1">
      <alignment horizontal="left"/>
    </xf>
    <xf numFmtId="164" fontId="5" fillId="2" borderId="1" xfId="0" applyNumberFormat="1" applyFont="1" applyFill="1" applyBorder="1" applyAlignment="1">
      <alignment horizontal="center"/>
    </xf>
    <xf numFmtId="164" fontId="5" fillId="2" borderId="3" xfId="0" applyNumberFormat="1" applyFont="1" applyFill="1" applyBorder="1" applyAlignment="1">
      <alignment horizontal="center"/>
    </xf>
    <xf numFmtId="0" fontId="5" fillId="2" borderId="1" xfId="0" applyFont="1" applyFill="1" applyBorder="1" applyAlignment="1">
      <alignment horizontal="center"/>
    </xf>
    <xf numFmtId="0" fontId="5" fillId="2" borderId="3" xfId="0" applyFont="1" applyFill="1" applyBorder="1" applyAlignment="1">
      <alignment horizontal="center"/>
    </xf>
    <xf numFmtId="0" fontId="5" fillId="0" borderId="0" xfId="0" applyFont="1" applyFill="1" applyAlignment="1">
      <alignment horizontal="left"/>
    </xf>
    <xf numFmtId="0" fontId="5" fillId="0" borderId="0" xfId="0" applyFont="1" applyFill="1" applyAlignment="1">
      <alignment horizontal="center"/>
    </xf>
    <xf numFmtId="0" fontId="4" fillId="0" borderId="0" xfId="0" applyFont="1" applyFill="1" applyAlignment="1">
      <alignment wrapText="1"/>
    </xf>
    <xf numFmtId="0" fontId="0" fillId="0" borderId="0" xfId="0" applyAlignment="1">
      <alignment wrapText="1"/>
    </xf>
    <xf numFmtId="0" fontId="3" fillId="0" borderId="0" xfId="0" applyFont="1" applyAlignment="1">
      <alignment horizontal="left" wrapText="1"/>
    </xf>
    <xf numFmtId="164" fontId="5" fillId="2" borderId="5" xfId="0" applyNumberFormat="1" applyFont="1" applyFill="1" applyBorder="1" applyAlignment="1">
      <alignment horizontal="center"/>
    </xf>
    <xf numFmtId="164" fontId="5" fillId="2" borderId="7" xfId="0" applyNumberFormat="1" applyFont="1" applyFill="1" applyBorder="1" applyAlignment="1">
      <alignment horizontal="center"/>
    </xf>
    <xf numFmtId="0" fontId="5" fillId="2" borderId="6" xfId="0" applyFont="1" applyFill="1" applyBorder="1" applyAlignment="1">
      <alignment horizontal="center"/>
    </xf>
    <xf numFmtId="0" fontId="5" fillId="2" borderId="2" xfId="0" applyFont="1" applyFill="1" applyBorder="1" applyAlignment="1">
      <alignment horizontal="center"/>
    </xf>
    <xf numFmtId="0" fontId="5" fillId="2" borderId="8" xfId="0" applyFont="1" applyFill="1" applyBorder="1" applyAlignment="1">
      <alignment horizontal="center"/>
    </xf>
    <xf numFmtId="0" fontId="5" fillId="2" borderId="4" xfId="0" applyFont="1" applyFill="1" applyBorder="1" applyAlignment="1">
      <alignment horizontal="center"/>
    </xf>
    <xf numFmtId="0" fontId="5" fillId="0" borderId="0" xfId="0" applyFont="1" applyAlignment="1">
      <alignment horizontal="left"/>
    </xf>
    <xf numFmtId="166" fontId="4" fillId="0" borderId="0" xfId="0" quotePrefix="1" applyNumberFormat="1" applyFont="1" applyAlignment="1">
      <alignment horizontal="left"/>
    </xf>
  </cellXfs>
  <cellStyles count="6">
    <cellStyle name="Hyperlink" xfId="5" builtinId="8"/>
    <cellStyle name="Normal" xfId="0" builtinId="0"/>
    <cellStyle name="Normal 2" xfId="3" xr:uid="{00000000-0005-0000-0000-000001000000}"/>
    <cellStyle name="Normal 3" xfId="4" xr:uid="{00000000-0005-0000-0000-000002000000}"/>
    <cellStyle name="Normal 4" xfId="2" xr:uid="{00000000-0005-0000-0000-000003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150.statcan.gc.ca/n1/daily-quotidien/240522/dq240522b-eng.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48"/>
  <sheetViews>
    <sheetView tabSelected="1" zoomScaleNormal="100" workbookViewId="0">
      <selection activeCell="A2" sqref="A2"/>
    </sheetView>
  </sheetViews>
  <sheetFormatPr defaultColWidth="9.140625" defaultRowHeight="12" x14ac:dyDescent="0.2"/>
  <cols>
    <col min="1" max="1" width="5.42578125" style="1" customWidth="1"/>
    <col min="2" max="2" width="13" style="1" customWidth="1"/>
    <col min="3" max="3" width="19.85546875" style="1" customWidth="1"/>
    <col min="4" max="23" width="7.7109375" style="1" customWidth="1"/>
    <col min="24" max="16384" width="9.140625" style="1"/>
  </cols>
  <sheetData>
    <row r="1" spans="1:23" ht="21" customHeight="1" x14ac:dyDescent="0.2">
      <c r="A1" s="56" t="s">
        <v>56</v>
      </c>
      <c r="B1" s="56"/>
      <c r="C1" s="56"/>
      <c r="D1" s="56"/>
      <c r="E1" s="56"/>
      <c r="F1" s="56"/>
      <c r="G1" s="56"/>
      <c r="H1" s="56"/>
      <c r="I1" s="56"/>
      <c r="J1" s="56"/>
      <c r="K1" s="56"/>
      <c r="L1" s="56"/>
      <c r="M1" s="56"/>
    </row>
    <row r="2" spans="1:23" ht="18.95" customHeight="1" x14ac:dyDescent="0.2">
      <c r="A2" s="2"/>
      <c r="B2" s="3"/>
      <c r="C2" s="3"/>
    </row>
    <row r="3" spans="1:23" x14ac:dyDescent="0.2">
      <c r="A3" s="2"/>
      <c r="B3" s="3"/>
      <c r="C3" s="3"/>
    </row>
    <row r="4" spans="1:23" ht="14.25" customHeight="1" x14ac:dyDescent="0.2">
      <c r="A4" s="58" t="s">
        <v>0</v>
      </c>
      <c r="B4" s="58" t="s">
        <v>1</v>
      </c>
      <c r="C4" s="60" t="s">
        <v>2</v>
      </c>
      <c r="D4" s="4">
        <v>2006</v>
      </c>
      <c r="E4" s="4">
        <v>2007</v>
      </c>
      <c r="F4" s="4">
        <v>2008</v>
      </c>
      <c r="G4" s="4">
        <v>2009</v>
      </c>
      <c r="H4" s="4">
        <v>2010</v>
      </c>
      <c r="I4" s="4">
        <v>2011</v>
      </c>
      <c r="J4" s="4">
        <v>2012</v>
      </c>
      <c r="K4" s="4">
        <v>2013</v>
      </c>
      <c r="L4" s="4">
        <v>2014</v>
      </c>
      <c r="M4" s="4">
        <v>2015</v>
      </c>
      <c r="N4" s="4">
        <v>2016</v>
      </c>
      <c r="O4" s="4">
        <v>2017</v>
      </c>
      <c r="P4" s="37">
        <v>2018</v>
      </c>
      <c r="Q4" s="40">
        <v>2019</v>
      </c>
      <c r="R4" s="45">
        <v>2020</v>
      </c>
      <c r="S4" s="48">
        <v>2021</v>
      </c>
      <c r="T4" s="49">
        <v>2022</v>
      </c>
      <c r="U4" s="51">
        <v>2023</v>
      </c>
      <c r="V4" s="54">
        <v>2024</v>
      </c>
      <c r="W4" s="5">
        <v>2025</v>
      </c>
    </row>
    <row r="5" spans="1:23" x14ac:dyDescent="0.2">
      <c r="A5" s="59"/>
      <c r="B5" s="59"/>
      <c r="C5" s="61"/>
      <c r="D5" s="6" t="s">
        <v>3</v>
      </c>
      <c r="E5" s="6" t="s">
        <v>3</v>
      </c>
      <c r="F5" s="6" t="s">
        <v>3</v>
      </c>
      <c r="G5" s="6" t="s">
        <v>3</v>
      </c>
      <c r="H5" s="6" t="s">
        <v>3</v>
      </c>
      <c r="I5" s="6" t="s">
        <v>3</v>
      </c>
      <c r="J5" s="35" t="s">
        <v>3</v>
      </c>
      <c r="K5" s="35" t="s">
        <v>3</v>
      </c>
      <c r="L5" s="35" t="s">
        <v>3</v>
      </c>
      <c r="M5" s="35" t="s">
        <v>3</v>
      </c>
      <c r="N5" s="50" t="s">
        <v>3</v>
      </c>
      <c r="O5" s="50" t="s">
        <v>3</v>
      </c>
      <c r="P5" s="50" t="s">
        <v>3</v>
      </c>
      <c r="Q5" s="50" t="s">
        <v>3</v>
      </c>
      <c r="R5" s="50" t="s">
        <v>3</v>
      </c>
      <c r="S5" s="50" t="s">
        <v>4</v>
      </c>
      <c r="T5" s="50" t="s">
        <v>5</v>
      </c>
      <c r="U5" s="52" t="s">
        <v>5</v>
      </c>
      <c r="V5" s="55" t="s">
        <v>5</v>
      </c>
      <c r="W5" s="7" t="s">
        <v>6</v>
      </c>
    </row>
    <row r="6" spans="1:23" ht="21" customHeight="1" x14ac:dyDescent="0.2">
      <c r="A6" s="8"/>
      <c r="B6" s="9"/>
      <c r="C6" s="9"/>
    </row>
    <row r="7" spans="1:23" x14ac:dyDescent="0.2">
      <c r="A7" s="10">
        <v>1</v>
      </c>
      <c r="B7" s="11" t="s">
        <v>7</v>
      </c>
      <c r="C7" s="11" t="s">
        <v>8</v>
      </c>
      <c r="D7" s="12">
        <v>252072</v>
      </c>
      <c r="E7" s="12">
        <v>253476</v>
      </c>
      <c r="F7" s="13">
        <v>256600</v>
      </c>
      <c r="G7" s="13">
        <v>261002</v>
      </c>
      <c r="H7" s="12">
        <v>265846</v>
      </c>
      <c r="I7" s="12">
        <v>269160</v>
      </c>
      <c r="J7" s="12">
        <v>270847</v>
      </c>
      <c r="K7" s="12">
        <v>272342</v>
      </c>
      <c r="L7" s="13">
        <v>274150</v>
      </c>
      <c r="M7" s="13">
        <v>275479</v>
      </c>
      <c r="N7" s="13">
        <v>277075</v>
      </c>
      <c r="O7" s="13">
        <v>278495</v>
      </c>
      <c r="P7" s="12">
        <v>279005</v>
      </c>
      <c r="Q7" s="12">
        <v>279899</v>
      </c>
      <c r="R7" s="12">
        <v>280731</v>
      </c>
      <c r="S7" s="12">
        <v>280910</v>
      </c>
      <c r="T7" s="12">
        <v>285621</v>
      </c>
      <c r="U7" s="12">
        <v>293495</v>
      </c>
      <c r="V7" s="12">
        <v>301469</v>
      </c>
      <c r="W7" s="1">
        <v>304464</v>
      </c>
    </row>
    <row r="8" spans="1:23" s="3" customFormat="1" ht="16.5" customHeight="1" x14ac:dyDescent="0.2">
      <c r="A8" s="14">
        <v>1</v>
      </c>
      <c r="B8" s="62" t="s">
        <v>9</v>
      </c>
      <c r="C8" s="62"/>
      <c r="D8" s="15">
        <v>185903</v>
      </c>
      <c r="E8" s="15">
        <v>188198</v>
      </c>
      <c r="F8" s="16">
        <v>191605</v>
      </c>
      <c r="G8" s="16">
        <v>195884</v>
      </c>
      <c r="H8" s="15">
        <v>200554</v>
      </c>
      <c r="I8" s="15">
        <v>204374</v>
      </c>
      <c r="J8" s="15">
        <v>206603</v>
      </c>
      <c r="K8" s="15">
        <v>208441</v>
      </c>
      <c r="L8" s="16">
        <v>210515</v>
      </c>
      <c r="M8" s="16">
        <v>211992</v>
      </c>
      <c r="N8" s="16">
        <v>213775</v>
      </c>
      <c r="O8" s="16">
        <v>215534</v>
      </c>
      <c r="P8" s="15">
        <v>216404</v>
      </c>
      <c r="Q8" s="15">
        <v>217821</v>
      </c>
      <c r="R8" s="15">
        <v>219282</v>
      </c>
      <c r="S8" s="15">
        <v>220052</v>
      </c>
      <c r="T8" s="15">
        <v>224707</v>
      </c>
      <c r="U8" s="15">
        <v>232536</v>
      </c>
      <c r="V8" s="15">
        <v>240428</v>
      </c>
      <c r="W8" s="3">
        <v>243478</v>
      </c>
    </row>
    <row r="9" spans="1:23" ht="16.5" customHeight="1" x14ac:dyDescent="0.2">
      <c r="A9" s="17"/>
      <c r="B9" s="18" t="s">
        <v>10</v>
      </c>
      <c r="C9" s="11"/>
      <c r="D9" s="12">
        <f t="shared" ref="D9:O9" si="0">+D7-D8</f>
        <v>66169</v>
      </c>
      <c r="E9" s="12">
        <f t="shared" si="0"/>
        <v>65278</v>
      </c>
      <c r="F9" s="12">
        <f t="shared" si="0"/>
        <v>64995</v>
      </c>
      <c r="G9" s="12">
        <f t="shared" si="0"/>
        <v>65118</v>
      </c>
      <c r="H9" s="12">
        <f t="shared" si="0"/>
        <v>65292</v>
      </c>
      <c r="I9" s="12">
        <f t="shared" si="0"/>
        <v>64786</v>
      </c>
      <c r="J9" s="12">
        <f t="shared" si="0"/>
        <v>64244</v>
      </c>
      <c r="K9" s="12">
        <f t="shared" si="0"/>
        <v>63901</v>
      </c>
      <c r="L9" s="12">
        <f t="shared" si="0"/>
        <v>63635</v>
      </c>
      <c r="M9" s="12">
        <f t="shared" si="0"/>
        <v>63487</v>
      </c>
      <c r="N9" s="12">
        <f t="shared" si="0"/>
        <v>63300</v>
      </c>
      <c r="O9" s="12">
        <f t="shared" si="0"/>
        <v>62961</v>
      </c>
      <c r="P9" s="12">
        <f t="shared" ref="P9:S9" si="1">+P7-P8</f>
        <v>62601</v>
      </c>
      <c r="Q9" s="12">
        <f t="shared" si="1"/>
        <v>62078</v>
      </c>
      <c r="R9" s="12">
        <f t="shared" si="1"/>
        <v>61449</v>
      </c>
      <c r="S9" s="12">
        <f t="shared" si="1"/>
        <v>60858</v>
      </c>
      <c r="T9" s="12">
        <f t="shared" ref="T9" si="2">+T7-T8</f>
        <v>60914</v>
      </c>
      <c r="U9" s="12">
        <f t="shared" ref="U9" si="3">+U7-U8</f>
        <v>60959</v>
      </c>
      <c r="V9" s="12">
        <f t="shared" ref="V9:W9" si="4">+V7-V8</f>
        <v>61041</v>
      </c>
      <c r="W9" s="12">
        <f t="shared" si="4"/>
        <v>60986</v>
      </c>
    </row>
    <row r="10" spans="1:23" ht="17.25" customHeight="1" x14ac:dyDescent="0.2">
      <c r="A10" s="10">
        <v>2</v>
      </c>
      <c r="B10" s="11" t="s">
        <v>11</v>
      </c>
      <c r="C10" s="11" t="s">
        <v>12</v>
      </c>
      <c r="D10" s="12">
        <v>22372</v>
      </c>
      <c r="E10" s="12">
        <v>21872</v>
      </c>
      <c r="F10" s="13">
        <v>21736</v>
      </c>
      <c r="G10" s="13">
        <v>21931</v>
      </c>
      <c r="H10" s="12">
        <v>21886</v>
      </c>
      <c r="I10" s="12">
        <v>21595</v>
      </c>
      <c r="J10" s="12">
        <v>21425</v>
      </c>
      <c r="K10" s="12">
        <v>21156</v>
      </c>
      <c r="L10" s="13">
        <v>20979</v>
      </c>
      <c r="M10" s="13">
        <v>20738</v>
      </c>
      <c r="N10" s="13">
        <v>20609</v>
      </c>
      <c r="O10" s="13">
        <v>20428</v>
      </c>
      <c r="P10" s="12">
        <v>20200</v>
      </c>
      <c r="Q10" s="12">
        <v>20066</v>
      </c>
      <c r="R10" s="12">
        <v>19858</v>
      </c>
      <c r="S10" s="12">
        <v>19912</v>
      </c>
      <c r="T10" s="12">
        <v>19691</v>
      </c>
      <c r="U10" s="12">
        <v>19445</v>
      </c>
      <c r="V10" s="12">
        <v>19209</v>
      </c>
      <c r="W10" s="1">
        <v>19019</v>
      </c>
    </row>
    <row r="11" spans="1:23" ht="14.25" customHeight="1" x14ac:dyDescent="0.2">
      <c r="A11" s="10">
        <v>3</v>
      </c>
      <c r="B11" s="11" t="s">
        <v>13</v>
      </c>
      <c r="C11" s="18" t="s">
        <v>14</v>
      </c>
      <c r="D11" s="12">
        <v>17710</v>
      </c>
      <c r="E11" s="12">
        <v>17256</v>
      </c>
      <c r="F11" s="13">
        <v>16953</v>
      </c>
      <c r="G11" s="13">
        <v>16784</v>
      </c>
      <c r="H11" s="12">
        <v>16630</v>
      </c>
      <c r="I11" s="12">
        <v>16480</v>
      </c>
      <c r="J11" s="12">
        <v>16339</v>
      </c>
      <c r="K11" s="12">
        <v>16194</v>
      </c>
      <c r="L11" s="13">
        <v>16055</v>
      </c>
      <c r="M11" s="13">
        <v>15856</v>
      </c>
      <c r="N11" s="13">
        <v>15649</v>
      </c>
      <c r="O11" s="13">
        <v>15313</v>
      </c>
      <c r="P11" s="12">
        <v>15025</v>
      </c>
      <c r="Q11" s="12">
        <v>14724</v>
      </c>
      <c r="R11" s="12">
        <v>14396</v>
      </c>
      <c r="S11" s="12">
        <v>14271</v>
      </c>
      <c r="T11" s="12">
        <v>14039</v>
      </c>
      <c r="U11" s="12">
        <v>13823</v>
      </c>
      <c r="V11" s="12">
        <v>13632</v>
      </c>
      <c r="W11" s="1">
        <v>13381</v>
      </c>
    </row>
    <row r="12" spans="1:23" ht="14.25" customHeight="1" x14ac:dyDescent="0.2">
      <c r="A12" s="10">
        <v>4</v>
      </c>
      <c r="B12" s="11" t="s">
        <v>15</v>
      </c>
      <c r="C12" s="11" t="s">
        <v>16</v>
      </c>
      <c r="D12" s="12">
        <v>21225</v>
      </c>
      <c r="E12" s="12">
        <v>21001</v>
      </c>
      <c r="F12" s="13">
        <v>20912</v>
      </c>
      <c r="G12" s="13">
        <v>21008</v>
      </c>
      <c r="H12" s="12">
        <v>21149</v>
      </c>
      <c r="I12" s="12">
        <v>21116</v>
      </c>
      <c r="J12" s="12">
        <v>21042</v>
      </c>
      <c r="K12" s="12">
        <v>20965</v>
      </c>
      <c r="L12" s="13">
        <v>20850</v>
      </c>
      <c r="M12" s="13">
        <v>20713</v>
      </c>
      <c r="N12" s="13">
        <v>20652</v>
      </c>
      <c r="O12" s="13">
        <v>20512</v>
      </c>
      <c r="P12" s="12">
        <v>20175</v>
      </c>
      <c r="Q12" s="12">
        <v>19954</v>
      </c>
      <c r="R12" s="12">
        <v>19795</v>
      </c>
      <c r="S12" s="12">
        <v>19837</v>
      </c>
      <c r="T12" s="12">
        <v>19769</v>
      </c>
      <c r="U12" s="12">
        <v>19816</v>
      </c>
      <c r="V12" s="12">
        <v>19949</v>
      </c>
      <c r="W12" s="1">
        <v>20013</v>
      </c>
    </row>
    <row r="13" spans="1:23" ht="14.25" customHeight="1" x14ac:dyDescent="0.2">
      <c r="A13" s="10">
        <v>5</v>
      </c>
      <c r="B13" s="11" t="s">
        <v>17</v>
      </c>
      <c r="C13" s="11" t="s">
        <v>18</v>
      </c>
      <c r="D13" s="12">
        <v>41190</v>
      </c>
      <c r="E13" s="12">
        <v>41113</v>
      </c>
      <c r="F13" s="13">
        <v>41023</v>
      </c>
      <c r="G13" s="13">
        <v>41252</v>
      </c>
      <c r="H13" s="12">
        <v>41489</v>
      </c>
      <c r="I13" s="12">
        <v>41764</v>
      </c>
      <c r="J13" s="12">
        <v>41894</v>
      </c>
      <c r="K13" s="12">
        <v>42202</v>
      </c>
      <c r="L13" s="13">
        <v>42335</v>
      </c>
      <c r="M13" s="13">
        <v>42442</v>
      </c>
      <c r="N13" s="13">
        <v>42720</v>
      </c>
      <c r="O13" s="13">
        <v>42558</v>
      </c>
      <c r="P13" s="12">
        <v>42299</v>
      </c>
      <c r="Q13" s="12">
        <v>42089</v>
      </c>
      <c r="R13" s="12">
        <v>41703</v>
      </c>
      <c r="S13" s="12">
        <v>41623</v>
      </c>
      <c r="T13" s="12">
        <v>41890</v>
      </c>
      <c r="U13" s="12">
        <v>41980</v>
      </c>
      <c r="V13" s="12">
        <v>42464</v>
      </c>
      <c r="W13" s="1">
        <v>42961</v>
      </c>
    </row>
    <row r="14" spans="1:23" ht="14.25" customHeight="1" x14ac:dyDescent="0.2">
      <c r="A14" s="10">
        <v>6</v>
      </c>
      <c r="B14" s="11" t="s">
        <v>19</v>
      </c>
      <c r="C14" s="11" t="s">
        <v>20</v>
      </c>
      <c r="D14" s="12">
        <v>36540</v>
      </c>
      <c r="E14" s="12">
        <v>36507</v>
      </c>
      <c r="F14" s="13">
        <v>36925</v>
      </c>
      <c r="G14" s="13">
        <v>37212</v>
      </c>
      <c r="H14" s="12">
        <v>37608</v>
      </c>
      <c r="I14" s="12">
        <v>37945</v>
      </c>
      <c r="J14" s="12">
        <v>38341</v>
      </c>
      <c r="K14" s="12">
        <v>38382</v>
      </c>
      <c r="L14" s="13">
        <v>38551</v>
      </c>
      <c r="M14" s="13">
        <v>38661</v>
      </c>
      <c r="N14" s="13">
        <v>38848</v>
      </c>
      <c r="O14" s="13">
        <v>38834</v>
      </c>
      <c r="P14" s="12">
        <v>38729</v>
      </c>
      <c r="Q14" s="12">
        <v>38479</v>
      </c>
      <c r="R14" s="12">
        <v>38447</v>
      </c>
      <c r="S14" s="12">
        <v>38449</v>
      </c>
      <c r="T14" s="12">
        <v>38600</v>
      </c>
      <c r="U14" s="12">
        <v>38848</v>
      </c>
      <c r="V14" s="12">
        <v>38988</v>
      </c>
      <c r="W14" s="1">
        <v>39148</v>
      </c>
    </row>
    <row r="15" spans="1:23" ht="14.25" customHeight="1" x14ac:dyDescent="0.2">
      <c r="A15" s="10">
        <v>7</v>
      </c>
      <c r="B15" s="11" t="s">
        <v>21</v>
      </c>
      <c r="C15" s="11" t="s">
        <v>22</v>
      </c>
      <c r="D15" s="12">
        <v>35659</v>
      </c>
      <c r="E15" s="12">
        <v>35197</v>
      </c>
      <c r="F15" s="13">
        <v>35083</v>
      </c>
      <c r="G15" s="13">
        <v>35213</v>
      </c>
      <c r="H15" s="12">
        <v>35214</v>
      </c>
      <c r="I15" s="12">
        <v>35138</v>
      </c>
      <c r="J15" s="12">
        <v>34921</v>
      </c>
      <c r="K15" s="12">
        <v>34746</v>
      </c>
      <c r="L15" s="13">
        <v>34548</v>
      </c>
      <c r="M15" s="13">
        <v>34467</v>
      </c>
      <c r="N15" s="13">
        <v>34445</v>
      </c>
      <c r="O15" s="13">
        <v>34383</v>
      </c>
      <c r="P15" s="12">
        <v>34265</v>
      </c>
      <c r="Q15" s="12">
        <v>34103</v>
      </c>
      <c r="R15" s="12">
        <v>33958</v>
      </c>
      <c r="S15" s="12">
        <v>33920</v>
      </c>
      <c r="T15" s="12">
        <v>33995</v>
      </c>
      <c r="U15" s="12">
        <v>34016</v>
      </c>
      <c r="V15" s="12">
        <v>34091</v>
      </c>
      <c r="W15" s="1">
        <v>34208</v>
      </c>
    </row>
    <row r="16" spans="1:23" ht="14.25" customHeight="1" x14ac:dyDescent="0.2">
      <c r="A16" s="10">
        <v>8</v>
      </c>
      <c r="B16" s="11" t="s">
        <v>23</v>
      </c>
      <c r="C16" s="11" t="s">
        <v>24</v>
      </c>
      <c r="D16" s="12">
        <v>39129</v>
      </c>
      <c r="E16" s="12">
        <v>38351</v>
      </c>
      <c r="F16" s="13">
        <v>38101</v>
      </c>
      <c r="G16" s="13">
        <v>38112</v>
      </c>
      <c r="H16" s="12">
        <v>37976</v>
      </c>
      <c r="I16" s="12">
        <v>37517</v>
      </c>
      <c r="J16" s="12">
        <v>37162</v>
      </c>
      <c r="K16" s="12">
        <v>36874</v>
      </c>
      <c r="L16" s="13">
        <v>36610</v>
      </c>
      <c r="M16" s="13">
        <v>36361</v>
      </c>
      <c r="N16" s="13">
        <v>36180</v>
      </c>
      <c r="O16" s="13">
        <v>35827</v>
      </c>
      <c r="P16" s="12">
        <v>35476</v>
      </c>
      <c r="Q16" s="12">
        <v>35290</v>
      </c>
      <c r="R16" s="12">
        <v>35020</v>
      </c>
      <c r="S16" s="12">
        <v>34879</v>
      </c>
      <c r="T16" s="12">
        <v>34714</v>
      </c>
      <c r="U16" s="12">
        <v>34557</v>
      </c>
      <c r="V16" s="12">
        <v>34178</v>
      </c>
      <c r="W16" s="1">
        <v>33829</v>
      </c>
    </row>
    <row r="17" spans="1:24" ht="14.25" customHeight="1" x14ac:dyDescent="0.2">
      <c r="A17" s="10">
        <v>9</v>
      </c>
      <c r="B17" s="11" t="s">
        <v>25</v>
      </c>
      <c r="C17" s="11" t="s">
        <v>26</v>
      </c>
      <c r="D17" s="12">
        <v>18102</v>
      </c>
      <c r="E17" s="12">
        <v>17712</v>
      </c>
      <c r="F17" s="13">
        <v>17464</v>
      </c>
      <c r="G17" s="13">
        <v>17294</v>
      </c>
      <c r="H17" s="12">
        <v>17210</v>
      </c>
      <c r="I17" s="12">
        <v>16923</v>
      </c>
      <c r="J17" s="12">
        <v>16654</v>
      </c>
      <c r="K17" s="12">
        <v>16390</v>
      </c>
      <c r="L17" s="13">
        <v>16055</v>
      </c>
      <c r="M17" s="13">
        <v>15875</v>
      </c>
      <c r="N17" s="13">
        <v>15727</v>
      </c>
      <c r="O17" s="13">
        <v>15606</v>
      </c>
      <c r="P17" s="12">
        <v>15506</v>
      </c>
      <c r="Q17" s="12">
        <v>15276</v>
      </c>
      <c r="R17" s="12">
        <v>15083</v>
      </c>
      <c r="S17" s="12">
        <v>15112</v>
      </c>
      <c r="T17" s="12">
        <v>14857</v>
      </c>
      <c r="U17" s="12">
        <v>14739</v>
      </c>
      <c r="V17" s="12">
        <v>14606</v>
      </c>
      <c r="W17" s="1">
        <v>14508</v>
      </c>
    </row>
    <row r="18" spans="1:24" ht="14.25" customHeight="1" x14ac:dyDescent="0.2">
      <c r="A18" s="10">
        <v>10</v>
      </c>
      <c r="B18" s="11" t="s">
        <v>27</v>
      </c>
      <c r="C18" s="11" t="s">
        <v>28</v>
      </c>
      <c r="D18" s="12">
        <v>24209</v>
      </c>
      <c r="E18" s="12">
        <v>24150</v>
      </c>
      <c r="F18" s="13">
        <v>24305</v>
      </c>
      <c r="G18" s="13">
        <v>24406</v>
      </c>
      <c r="H18" s="12">
        <v>24435</v>
      </c>
      <c r="I18" s="12">
        <v>24701</v>
      </c>
      <c r="J18" s="12">
        <v>25011</v>
      </c>
      <c r="K18" s="12">
        <v>25099</v>
      </c>
      <c r="L18" s="13">
        <v>25251</v>
      </c>
      <c r="M18" s="13">
        <v>25187</v>
      </c>
      <c r="N18" s="13">
        <v>25155</v>
      </c>
      <c r="O18" s="13">
        <v>25184</v>
      </c>
      <c r="P18" s="12">
        <v>25101</v>
      </c>
      <c r="Q18" s="12">
        <v>25124</v>
      </c>
      <c r="R18" s="12">
        <v>25218</v>
      </c>
      <c r="S18" s="12">
        <v>25377</v>
      </c>
      <c r="T18" s="12">
        <v>25351</v>
      </c>
      <c r="U18" s="12">
        <v>25367</v>
      </c>
      <c r="V18" s="12">
        <v>25579</v>
      </c>
      <c r="W18" s="1">
        <v>25697</v>
      </c>
    </row>
    <row r="19" spans="1:24" ht="14.25" customHeight="1" x14ac:dyDescent="0.2">
      <c r="A19" s="10">
        <v>11</v>
      </c>
      <c r="B19" s="11" t="s">
        <v>29</v>
      </c>
      <c r="C19" s="11" t="s">
        <v>30</v>
      </c>
      <c r="D19" s="12">
        <v>2385</v>
      </c>
      <c r="E19" s="12">
        <v>2412</v>
      </c>
      <c r="F19" s="13">
        <v>2467</v>
      </c>
      <c r="G19" s="13">
        <v>2527</v>
      </c>
      <c r="H19" s="12">
        <v>2559</v>
      </c>
      <c r="I19" s="12">
        <v>2616</v>
      </c>
      <c r="J19" s="12">
        <v>2599</v>
      </c>
      <c r="K19" s="12">
        <v>2610</v>
      </c>
      <c r="L19" s="13">
        <v>2586</v>
      </c>
      <c r="M19" s="13">
        <v>2569</v>
      </c>
      <c r="N19" s="13">
        <v>2526</v>
      </c>
      <c r="O19" s="13">
        <v>2602</v>
      </c>
      <c r="P19" s="12">
        <v>2621</v>
      </c>
      <c r="Q19" s="12">
        <v>2639</v>
      </c>
      <c r="R19" s="12">
        <v>2675</v>
      </c>
      <c r="S19" s="12">
        <v>2766</v>
      </c>
      <c r="T19" s="12">
        <v>2730</v>
      </c>
      <c r="U19" s="12">
        <v>2703</v>
      </c>
      <c r="V19" s="12">
        <v>2704</v>
      </c>
      <c r="W19" s="1">
        <v>2683</v>
      </c>
    </row>
    <row r="20" spans="1:24" s="3" customFormat="1" ht="23.25" customHeight="1" x14ac:dyDescent="0.2">
      <c r="A20" s="63" t="s">
        <v>31</v>
      </c>
      <c r="B20" s="63"/>
      <c r="C20" s="63"/>
      <c r="D20" s="15">
        <v>510593</v>
      </c>
      <c r="E20" s="15">
        <v>509047</v>
      </c>
      <c r="F20" s="16">
        <v>511569</v>
      </c>
      <c r="G20" s="16">
        <v>516741</v>
      </c>
      <c r="H20" s="15">
        <v>522002</v>
      </c>
      <c r="I20" s="15">
        <v>524955</v>
      </c>
      <c r="J20" s="15">
        <v>526235</v>
      </c>
      <c r="K20" s="15">
        <v>526960</v>
      </c>
      <c r="L20" s="16">
        <v>527970</v>
      </c>
      <c r="M20" s="16">
        <v>528348</v>
      </c>
      <c r="N20" s="16">
        <v>529586</v>
      </c>
      <c r="O20" s="16">
        <v>529742</v>
      </c>
      <c r="P20" s="15">
        <v>528402</v>
      </c>
      <c r="Q20" s="15">
        <v>527643</v>
      </c>
      <c r="R20" s="15">
        <v>526884</v>
      </c>
      <c r="S20" s="15">
        <v>527056</v>
      </c>
      <c r="T20" s="15">
        <v>531257</v>
      </c>
      <c r="U20" s="15">
        <v>538789</v>
      </c>
      <c r="V20" s="15">
        <v>546869</v>
      </c>
      <c r="W20" s="3">
        <v>549911</v>
      </c>
    </row>
    <row r="21" spans="1:24" ht="20.25" customHeight="1" x14ac:dyDescent="0.2">
      <c r="A21" s="19"/>
      <c r="B21" s="19"/>
      <c r="C21" s="19"/>
      <c r="D21" s="19"/>
      <c r="E21" s="19"/>
      <c r="F21" s="19"/>
      <c r="G21" s="19"/>
      <c r="H21" s="19"/>
      <c r="I21" s="19"/>
      <c r="J21" s="19"/>
      <c r="K21" s="19"/>
      <c r="L21" s="19"/>
      <c r="M21" s="19"/>
      <c r="N21" s="19"/>
      <c r="O21" s="19"/>
      <c r="P21" s="19"/>
      <c r="Q21" s="19"/>
      <c r="R21" s="19"/>
      <c r="S21" s="19"/>
      <c r="T21" s="19"/>
      <c r="U21" s="19"/>
      <c r="V21" s="19"/>
      <c r="W21" s="19"/>
    </row>
    <row r="22" spans="1:24" ht="19.5" customHeight="1" x14ac:dyDescent="0.2">
      <c r="A22" s="1" t="s">
        <v>32</v>
      </c>
      <c r="B22" s="11" t="s">
        <v>33</v>
      </c>
      <c r="C22" s="11"/>
    </row>
    <row r="23" spans="1:24" x14ac:dyDescent="0.2">
      <c r="B23" s="11" t="s">
        <v>34</v>
      </c>
      <c r="C23" s="11"/>
    </row>
    <row r="24" spans="1:24" ht="12.75" x14ac:dyDescent="0.2">
      <c r="B24" s="11" t="s">
        <v>35</v>
      </c>
      <c r="C24" s="11"/>
      <c r="D24"/>
      <c r="E24"/>
      <c r="F24"/>
      <c r="G24"/>
      <c r="H24"/>
      <c r="I24"/>
      <c r="J24"/>
      <c r="K24"/>
      <c r="L24"/>
      <c r="M24" s="39"/>
      <c r="N24" s="39"/>
      <c r="O24" s="39"/>
      <c r="P24" s="39"/>
      <c r="Q24" s="39"/>
      <c r="R24" s="39"/>
      <c r="S24" s="39"/>
      <c r="T24" s="39"/>
      <c r="U24" s="39"/>
      <c r="V24" s="39"/>
      <c r="W24" s="39"/>
    </row>
    <row r="25" spans="1:24" ht="12.75" x14ac:dyDescent="0.2">
      <c r="B25" s="11" t="s">
        <v>36</v>
      </c>
      <c r="D25" s="39"/>
      <c r="E25"/>
      <c r="F25"/>
      <c r="G25"/>
      <c r="H25"/>
      <c r="I25"/>
      <c r="J25"/>
      <c r="K25"/>
      <c r="L25"/>
      <c r="M25"/>
      <c r="N25"/>
      <c r="O25"/>
      <c r="P25"/>
      <c r="Q25"/>
      <c r="R25"/>
      <c r="S25"/>
      <c r="T25"/>
      <c r="U25"/>
      <c r="V25"/>
      <c r="W25"/>
      <c r="X25"/>
    </row>
    <row r="26" spans="1:24" ht="12.75" x14ac:dyDescent="0.2">
      <c r="D26" s="12"/>
      <c r="E26"/>
      <c r="F26" s="39"/>
      <c r="G26" s="39"/>
      <c r="H26" s="39"/>
      <c r="I26" s="39"/>
      <c r="J26" s="39"/>
      <c r="K26" s="39"/>
      <c r="L26" s="39"/>
      <c r="M26" s="39"/>
      <c r="N26" s="39"/>
      <c r="O26" s="39"/>
      <c r="P26" s="39"/>
      <c r="Q26" s="12"/>
      <c r="R26" s="12"/>
      <c r="S26" s="12"/>
      <c r="T26" s="12"/>
      <c r="U26" s="12"/>
      <c r="V26" s="12"/>
      <c r="W26" s="12"/>
      <c r="X26" s="12"/>
    </row>
    <row r="27" spans="1:24" ht="35.25" customHeight="1" x14ac:dyDescent="0.2">
      <c r="A27" s="64" t="s">
        <v>54</v>
      </c>
      <c r="B27" s="65"/>
      <c r="C27" s="65"/>
      <c r="D27" s="65"/>
      <c r="E27" s="65"/>
      <c r="F27" s="65"/>
      <c r="G27" s="65"/>
      <c r="H27" s="65"/>
      <c r="I27" s="65"/>
      <c r="J27" s="65"/>
      <c r="K27" s="65"/>
      <c r="L27" s="65"/>
      <c r="M27" s="65"/>
      <c r="N27" s="65"/>
      <c r="O27" s="65"/>
      <c r="P27" s="65"/>
      <c r="Q27" s="65"/>
      <c r="R27" s="65"/>
      <c r="S27" s="65"/>
      <c r="T27" s="65"/>
      <c r="U27" s="65"/>
      <c r="V27" s="65"/>
      <c r="W27" s="65"/>
      <c r="X27" s="12"/>
    </row>
    <row r="28" spans="1:24" ht="12.75" x14ac:dyDescent="0.2">
      <c r="A28" s="53" t="s">
        <v>53</v>
      </c>
      <c r="D28" s="12"/>
      <c r="E28"/>
      <c r="F28" s="39"/>
      <c r="G28" s="39"/>
      <c r="H28" s="39"/>
      <c r="I28" s="39"/>
      <c r="J28" s="39"/>
      <c r="K28" s="39"/>
      <c r="L28" s="39"/>
      <c r="M28" s="39"/>
      <c r="N28" s="39"/>
      <c r="O28" s="39"/>
      <c r="P28" s="39"/>
      <c r="Q28" s="12"/>
      <c r="R28" s="12"/>
      <c r="S28" s="12"/>
      <c r="T28" s="12"/>
      <c r="U28" s="12"/>
      <c r="V28" s="12"/>
      <c r="W28" s="12"/>
      <c r="X28" s="12"/>
    </row>
    <row r="29" spans="1:24" ht="12.75" x14ac:dyDescent="0.2">
      <c r="D29" s="12"/>
      <c r="E29"/>
      <c r="F29" s="39"/>
      <c r="G29" s="39"/>
      <c r="H29" s="39"/>
      <c r="I29" s="39"/>
      <c r="J29" s="39"/>
      <c r="K29" s="39"/>
      <c r="L29" s="39"/>
      <c r="M29" s="39"/>
      <c r="N29" s="39"/>
      <c r="O29" s="39"/>
      <c r="P29" s="39"/>
      <c r="Q29" s="12"/>
      <c r="R29" s="12"/>
      <c r="S29" s="12"/>
      <c r="T29" s="12"/>
      <c r="U29" s="12"/>
      <c r="V29" s="12"/>
      <c r="W29" s="12"/>
      <c r="X29" s="12"/>
    </row>
    <row r="30" spans="1:24" ht="12.75" x14ac:dyDescent="0.2">
      <c r="A30" s="1" t="s">
        <v>55</v>
      </c>
      <c r="D30" s="12"/>
      <c r="E30"/>
      <c r="F30" s="39"/>
      <c r="G30" s="39"/>
      <c r="H30" s="39"/>
      <c r="I30" s="39"/>
      <c r="J30" s="39"/>
      <c r="K30" s="39"/>
      <c r="L30" s="39"/>
      <c r="M30" s="39"/>
      <c r="N30" s="39"/>
      <c r="O30" s="39"/>
      <c r="P30" s="39"/>
      <c r="Q30" s="12"/>
      <c r="R30" s="12"/>
      <c r="S30" s="12"/>
      <c r="T30" s="12"/>
      <c r="U30" s="12"/>
      <c r="V30" s="12"/>
      <c r="W30" s="12"/>
      <c r="X30" s="12"/>
    </row>
    <row r="31" spans="1:24" ht="15" x14ac:dyDescent="0.25">
      <c r="E31"/>
      <c r="F31" s="39"/>
      <c r="G31" s="39"/>
      <c r="H31" s="39"/>
      <c r="I31" s="39"/>
      <c r="J31" s="39"/>
      <c r="K31" s="39"/>
      <c r="L31" s="39"/>
      <c r="M31" s="39"/>
      <c r="N31" s="39"/>
      <c r="O31" s="39"/>
      <c r="P31" s="39"/>
      <c r="Q31" s="44"/>
      <c r="R31" s="44"/>
      <c r="S31" s="44"/>
      <c r="T31" s="44"/>
      <c r="U31" s="44"/>
      <c r="V31" s="44"/>
      <c r="W31" s="44"/>
      <c r="X31" s="44"/>
    </row>
    <row r="32" spans="1:24" ht="15" x14ac:dyDescent="0.25">
      <c r="A32" s="57">
        <v>46037</v>
      </c>
      <c r="B32" s="57"/>
      <c r="D32" s="39"/>
      <c r="E32"/>
      <c r="F32" s="39"/>
      <c r="G32" s="39"/>
      <c r="H32" s="39"/>
      <c r="I32" s="39"/>
      <c r="J32" s="39"/>
      <c r="K32" s="39"/>
      <c r="L32" s="39"/>
      <c r="M32" s="39"/>
      <c r="N32" s="39"/>
      <c r="O32" s="39"/>
      <c r="P32" s="39"/>
      <c r="Q32" s="44"/>
      <c r="R32" s="44"/>
      <c r="S32" s="44"/>
      <c r="T32" s="44"/>
      <c r="U32" s="44"/>
      <c r="V32" s="44"/>
      <c r="W32" s="44"/>
      <c r="X32" s="44"/>
    </row>
    <row r="33" spans="1:24" ht="15" x14ac:dyDescent="0.25">
      <c r="D33" s="12"/>
      <c r="E33"/>
      <c r="F33" s="39"/>
      <c r="G33" s="39"/>
      <c r="H33" s="39"/>
      <c r="I33" s="39"/>
      <c r="J33" s="39"/>
      <c r="K33" s="39"/>
      <c r="L33" s="39"/>
      <c r="M33" s="39"/>
      <c r="N33" s="39"/>
      <c r="O33" s="39"/>
      <c r="P33" s="39"/>
      <c r="Q33" s="44"/>
      <c r="R33" s="44"/>
      <c r="S33" s="44"/>
      <c r="T33" s="44"/>
      <c r="U33" s="44"/>
      <c r="V33" s="44"/>
      <c r="W33" s="44"/>
      <c r="X33" s="44"/>
    </row>
    <row r="34" spans="1:24" ht="15" x14ac:dyDescent="0.25">
      <c r="A34" s="36" t="s">
        <v>49</v>
      </c>
      <c r="B34" s="36" t="s">
        <v>51</v>
      </c>
      <c r="C34" s="36"/>
      <c r="D34" s="12"/>
      <c r="E34"/>
      <c r="F34" s="39"/>
      <c r="G34" s="39"/>
      <c r="H34" s="39"/>
      <c r="I34" s="39"/>
      <c r="J34" s="39"/>
      <c r="K34" s="39"/>
      <c r="L34" s="39"/>
      <c r="M34" s="39"/>
      <c r="N34" s="39"/>
      <c r="O34" s="39"/>
      <c r="P34" s="39"/>
      <c r="Q34" s="44"/>
      <c r="R34" s="44"/>
      <c r="S34" s="44"/>
      <c r="T34" s="44"/>
      <c r="U34" s="44"/>
      <c r="V34" s="44"/>
      <c r="W34" s="44"/>
      <c r="X34" s="44"/>
    </row>
    <row r="35" spans="1:24" ht="15" x14ac:dyDescent="0.25">
      <c r="A35" s="36" t="s">
        <v>50</v>
      </c>
      <c r="B35" s="36" t="s">
        <v>52</v>
      </c>
      <c r="C35" s="36"/>
      <c r="D35" s="39"/>
      <c r="E35" s="39"/>
      <c r="F35" s="39"/>
      <c r="G35" s="39"/>
      <c r="H35" s="39"/>
      <c r="I35" s="39"/>
      <c r="J35" s="39"/>
      <c r="K35" s="39"/>
      <c r="L35" s="39"/>
      <c r="M35" s="39"/>
      <c r="N35" s="39"/>
      <c r="O35" s="39"/>
      <c r="P35" s="39"/>
      <c r="Q35" s="39"/>
      <c r="R35" s="39"/>
      <c r="S35" s="39"/>
      <c r="T35" s="39"/>
      <c r="U35" s="39"/>
      <c r="V35" s="39"/>
      <c r="W35" s="39"/>
      <c r="X35" s="39"/>
    </row>
    <row r="36" spans="1:24" ht="15" x14ac:dyDescent="0.25">
      <c r="D36" s="12"/>
      <c r="E36" s="12"/>
      <c r="F36" s="12"/>
      <c r="G36" s="12"/>
      <c r="H36" s="12"/>
      <c r="I36" s="12"/>
      <c r="J36" s="12"/>
      <c r="K36" s="12"/>
      <c r="L36" s="12"/>
      <c r="M36" s="12"/>
      <c r="N36" s="12"/>
      <c r="O36" s="12"/>
      <c r="P36" s="12"/>
      <c r="Q36" s="12"/>
      <c r="R36" s="12"/>
      <c r="S36" s="12"/>
      <c r="T36" s="12"/>
      <c r="U36" s="12"/>
      <c r="V36" s="12"/>
      <c r="W36" s="12"/>
      <c r="X36" s="44"/>
    </row>
    <row r="37" spans="1:24" x14ac:dyDescent="0.2">
      <c r="D37" s="12"/>
      <c r="E37" s="12"/>
      <c r="F37" s="12"/>
      <c r="G37" s="12"/>
      <c r="H37" s="12"/>
      <c r="I37" s="12"/>
      <c r="J37" s="12"/>
      <c r="K37" s="12"/>
      <c r="L37" s="12"/>
      <c r="M37" s="12"/>
      <c r="N37" s="12"/>
      <c r="O37" s="12"/>
      <c r="P37" s="12"/>
      <c r="Q37" s="12"/>
      <c r="R37" s="12"/>
      <c r="S37" s="12"/>
      <c r="T37" s="12"/>
      <c r="U37" s="12"/>
      <c r="V37" s="12"/>
      <c r="W37" s="12"/>
    </row>
    <row r="38" spans="1:24" x14ac:dyDescent="0.2">
      <c r="D38" s="12"/>
      <c r="E38" s="12"/>
      <c r="F38" s="12"/>
      <c r="G38" s="12"/>
      <c r="H38" s="12"/>
      <c r="I38" s="12"/>
      <c r="J38" s="12"/>
      <c r="K38" s="12"/>
      <c r="L38" s="12"/>
      <c r="M38" s="12"/>
      <c r="N38" s="12"/>
      <c r="O38" s="12"/>
      <c r="P38" s="12"/>
      <c r="Q38" s="12"/>
      <c r="R38" s="12"/>
      <c r="S38" s="12"/>
      <c r="T38" s="12"/>
      <c r="U38" s="12"/>
      <c r="V38" s="12"/>
      <c r="W38" s="12"/>
    </row>
    <row r="39" spans="1:24" x14ac:dyDescent="0.2">
      <c r="D39" s="12"/>
      <c r="E39" s="12"/>
      <c r="F39" s="12"/>
      <c r="G39" s="12"/>
      <c r="H39" s="12"/>
      <c r="I39" s="12"/>
      <c r="J39" s="12"/>
      <c r="K39" s="12"/>
      <c r="L39" s="12"/>
      <c r="M39" s="12"/>
      <c r="N39" s="12"/>
      <c r="O39" s="12"/>
      <c r="P39" s="12"/>
      <c r="Q39" s="12"/>
      <c r="R39" s="12"/>
      <c r="S39" s="12"/>
      <c r="T39" s="12"/>
      <c r="U39" s="12"/>
      <c r="V39" s="12"/>
      <c r="W39" s="12"/>
    </row>
    <row r="40" spans="1:24" x14ac:dyDescent="0.2">
      <c r="D40" s="12"/>
      <c r="E40" s="12"/>
      <c r="F40" s="12"/>
      <c r="G40" s="12"/>
      <c r="H40" s="12"/>
      <c r="I40" s="12"/>
      <c r="J40" s="12"/>
      <c r="K40" s="12"/>
      <c r="L40" s="12"/>
      <c r="M40" s="12"/>
      <c r="N40" s="12"/>
      <c r="O40" s="12"/>
      <c r="P40" s="12"/>
      <c r="Q40" s="12"/>
      <c r="R40" s="12"/>
      <c r="S40" s="12"/>
      <c r="T40" s="12"/>
      <c r="U40" s="12"/>
      <c r="V40" s="12"/>
      <c r="W40" s="12"/>
    </row>
    <row r="41" spans="1:24" x14ac:dyDescent="0.2">
      <c r="D41" s="12"/>
      <c r="E41" s="12"/>
      <c r="F41" s="12"/>
      <c r="G41" s="12"/>
      <c r="H41" s="12"/>
      <c r="I41" s="12"/>
      <c r="J41" s="12"/>
      <c r="K41" s="12"/>
      <c r="L41" s="12"/>
      <c r="M41" s="12"/>
      <c r="N41" s="12"/>
      <c r="O41" s="12"/>
      <c r="P41" s="12"/>
      <c r="Q41" s="12"/>
      <c r="R41" s="12"/>
      <c r="S41" s="12"/>
      <c r="T41" s="12"/>
      <c r="U41" s="12"/>
      <c r="V41" s="12"/>
      <c r="W41" s="12"/>
    </row>
    <row r="42" spans="1:24" x14ac:dyDescent="0.2">
      <c r="D42" s="12"/>
      <c r="E42" s="12"/>
      <c r="F42" s="12"/>
      <c r="G42" s="12"/>
      <c r="H42" s="12"/>
      <c r="I42" s="12"/>
      <c r="J42" s="12"/>
      <c r="K42" s="12"/>
      <c r="L42" s="12"/>
      <c r="M42" s="12"/>
      <c r="N42" s="12"/>
      <c r="O42" s="12"/>
      <c r="P42" s="12"/>
      <c r="Q42" s="12"/>
      <c r="R42" s="12"/>
      <c r="S42" s="12"/>
      <c r="T42" s="12"/>
      <c r="U42" s="12"/>
      <c r="V42" s="12"/>
      <c r="W42" s="12"/>
    </row>
    <row r="43" spans="1:24" x14ac:dyDescent="0.2">
      <c r="D43" s="12"/>
      <c r="E43" s="12"/>
      <c r="F43" s="12"/>
      <c r="G43" s="12"/>
      <c r="H43" s="12"/>
      <c r="I43" s="12"/>
      <c r="J43" s="12"/>
      <c r="K43" s="12"/>
      <c r="L43" s="12"/>
      <c r="M43" s="12"/>
      <c r="N43" s="12"/>
      <c r="O43" s="12"/>
      <c r="P43" s="12"/>
      <c r="Q43" s="12"/>
      <c r="R43" s="12"/>
      <c r="S43" s="12"/>
      <c r="T43" s="12"/>
      <c r="U43" s="12"/>
      <c r="V43" s="12"/>
      <c r="W43" s="12"/>
    </row>
    <row r="44" spans="1:24" x14ac:dyDescent="0.2">
      <c r="D44" s="12"/>
      <c r="E44" s="12"/>
      <c r="F44" s="12"/>
      <c r="G44" s="12"/>
      <c r="H44" s="12"/>
      <c r="I44" s="12"/>
      <c r="J44" s="12"/>
      <c r="K44" s="12"/>
      <c r="L44" s="12"/>
      <c r="M44" s="12"/>
      <c r="N44" s="12"/>
      <c r="O44" s="12"/>
      <c r="P44" s="12"/>
      <c r="Q44" s="12"/>
      <c r="R44" s="12"/>
      <c r="S44" s="12"/>
      <c r="T44" s="12"/>
      <c r="U44" s="12"/>
      <c r="V44" s="12"/>
      <c r="W44" s="12"/>
    </row>
    <row r="45" spans="1:24" x14ac:dyDescent="0.2">
      <c r="D45" s="12"/>
      <c r="E45" s="12"/>
      <c r="F45" s="12"/>
      <c r="G45" s="12"/>
      <c r="H45" s="12"/>
      <c r="I45" s="12"/>
      <c r="J45" s="12"/>
      <c r="K45" s="12"/>
      <c r="L45" s="12"/>
      <c r="M45" s="12"/>
      <c r="N45" s="12"/>
      <c r="O45" s="12"/>
      <c r="P45" s="12"/>
      <c r="Q45" s="12"/>
      <c r="R45" s="12"/>
      <c r="S45" s="12"/>
      <c r="T45" s="12"/>
      <c r="U45" s="12"/>
      <c r="V45" s="12"/>
      <c r="W45" s="12"/>
    </row>
    <row r="46" spans="1:24" x14ac:dyDescent="0.2">
      <c r="D46" s="12"/>
      <c r="E46" s="12"/>
      <c r="F46" s="12"/>
      <c r="G46" s="12"/>
      <c r="H46" s="12"/>
      <c r="I46" s="12"/>
      <c r="J46" s="12"/>
      <c r="K46" s="12"/>
      <c r="L46" s="12"/>
      <c r="M46" s="12"/>
      <c r="N46" s="12"/>
      <c r="O46" s="12"/>
      <c r="P46" s="12"/>
      <c r="Q46" s="12"/>
      <c r="R46" s="12"/>
      <c r="S46" s="12"/>
      <c r="T46" s="12"/>
      <c r="U46" s="12"/>
      <c r="V46" s="12"/>
      <c r="W46" s="12"/>
    </row>
    <row r="47" spans="1:24" x14ac:dyDescent="0.2">
      <c r="D47" s="12"/>
      <c r="E47" s="12"/>
      <c r="F47" s="12"/>
      <c r="G47" s="12"/>
      <c r="H47" s="12"/>
      <c r="I47" s="12"/>
      <c r="J47" s="12"/>
      <c r="K47" s="12"/>
      <c r="L47" s="12"/>
      <c r="M47" s="12"/>
      <c r="N47" s="12"/>
      <c r="O47" s="12"/>
      <c r="P47" s="12"/>
      <c r="Q47" s="12"/>
      <c r="R47" s="12"/>
      <c r="S47" s="12"/>
      <c r="T47" s="12"/>
      <c r="U47" s="12"/>
      <c r="V47" s="12"/>
      <c r="W47" s="12"/>
    </row>
    <row r="48" spans="1:24" x14ac:dyDescent="0.2">
      <c r="D48" s="12"/>
      <c r="E48" s="12"/>
      <c r="F48" s="12"/>
      <c r="G48" s="12"/>
      <c r="H48" s="12"/>
      <c r="I48" s="12"/>
      <c r="J48" s="12"/>
      <c r="K48" s="12"/>
      <c r="L48" s="12"/>
      <c r="M48" s="12"/>
      <c r="N48" s="12"/>
      <c r="O48" s="12"/>
      <c r="P48" s="12"/>
      <c r="Q48" s="12"/>
      <c r="R48" s="12"/>
      <c r="S48" s="12"/>
      <c r="T48" s="12"/>
      <c r="U48" s="12"/>
      <c r="V48" s="12"/>
      <c r="W48" s="12"/>
    </row>
  </sheetData>
  <mergeCells count="8">
    <mergeCell ref="A1:M1"/>
    <mergeCell ref="A32:B32"/>
    <mergeCell ref="A4:A5"/>
    <mergeCell ref="B4:B5"/>
    <mergeCell ref="C4:C5"/>
    <mergeCell ref="B8:C8"/>
    <mergeCell ref="A20:C20"/>
    <mergeCell ref="A27:W27"/>
  </mergeCells>
  <hyperlinks>
    <hyperlink ref="A28" r:id="rId1" xr:uid="{6FD75905-C413-4E24-A441-62543552B71B}"/>
  </hyperlinks>
  <printOptions horizontalCentered="1"/>
  <pageMargins left="0.25" right="0.25" top="1" bottom="1" header="0.5" footer="0.5"/>
  <pageSetup scale="71" orientation="landscape" r:id="rId2"/>
  <headerFooter alignWithMargins="0">
    <oddFooter xml:space="preserve">&amp;L&amp;8Newfoundland &amp;&amp; Labrador Statistics Agency,
Department of Finance&amp;R&amp;8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28"/>
  <sheetViews>
    <sheetView zoomScaleNormal="100" workbookViewId="0">
      <selection activeCell="A2" sqref="A2"/>
    </sheetView>
  </sheetViews>
  <sheetFormatPr defaultColWidth="9.140625" defaultRowHeight="12" x14ac:dyDescent="0.2"/>
  <cols>
    <col min="1" max="1" width="5.42578125" style="23" customWidth="1"/>
    <col min="2" max="2" width="14.85546875" style="23" customWidth="1"/>
    <col min="3" max="3" width="23.28515625" style="23" customWidth="1"/>
    <col min="4" max="16" width="7.7109375" style="23" customWidth="1"/>
    <col min="17" max="16384" width="9.140625" style="23"/>
  </cols>
  <sheetData>
    <row r="1" spans="1:22" s="20" customFormat="1" ht="24.75" customHeight="1" x14ac:dyDescent="0.2">
      <c r="A1" s="66" t="s">
        <v>57</v>
      </c>
      <c r="B1" s="66"/>
      <c r="C1" s="66"/>
      <c r="D1" s="66"/>
      <c r="E1" s="66"/>
      <c r="F1" s="66"/>
      <c r="G1" s="66"/>
      <c r="H1" s="66"/>
      <c r="I1" s="66"/>
      <c r="J1" s="66"/>
    </row>
    <row r="2" spans="1:22" ht="18.95" customHeight="1" x14ac:dyDescent="0.2">
      <c r="A2" s="21"/>
      <c r="B2" s="22"/>
      <c r="C2" s="22"/>
    </row>
    <row r="3" spans="1:22" ht="12.75" customHeight="1" x14ac:dyDescent="0.2">
      <c r="A3" s="67" t="s">
        <v>0</v>
      </c>
      <c r="B3" s="69" t="s">
        <v>2</v>
      </c>
      <c r="C3" s="70"/>
      <c r="D3" s="42">
        <v>2007</v>
      </c>
      <c r="E3" s="40">
        <v>2008</v>
      </c>
      <c r="F3" s="40">
        <v>2009</v>
      </c>
      <c r="G3" s="40">
        <v>2010</v>
      </c>
      <c r="H3" s="40">
        <v>2011</v>
      </c>
      <c r="I3" s="40">
        <v>2012</v>
      </c>
      <c r="J3" s="40">
        <v>2013</v>
      </c>
      <c r="K3" s="40">
        <v>2014</v>
      </c>
      <c r="L3" s="40">
        <v>2015</v>
      </c>
      <c r="M3" s="40">
        <v>2016</v>
      </c>
      <c r="N3" s="40">
        <v>2017</v>
      </c>
      <c r="O3" s="40">
        <v>2018</v>
      </c>
      <c r="P3" s="40">
        <v>2019</v>
      </c>
      <c r="Q3" s="45">
        <v>2020</v>
      </c>
      <c r="R3" s="48">
        <v>2021</v>
      </c>
      <c r="S3" s="49">
        <v>2022</v>
      </c>
      <c r="T3" s="51">
        <v>2023</v>
      </c>
      <c r="U3" s="54">
        <v>2024</v>
      </c>
      <c r="V3" s="46">
        <v>2025</v>
      </c>
    </row>
    <row r="4" spans="1:22" ht="12" customHeight="1" x14ac:dyDescent="0.2">
      <c r="A4" s="68"/>
      <c r="B4" s="71"/>
      <c r="C4" s="72"/>
      <c r="D4" s="43" t="s">
        <v>3</v>
      </c>
      <c r="E4" s="41" t="s">
        <v>3</v>
      </c>
      <c r="F4" s="41" t="s">
        <v>3</v>
      </c>
      <c r="G4" s="41" t="s">
        <v>3</v>
      </c>
      <c r="H4" s="41" t="s">
        <v>3</v>
      </c>
      <c r="I4" s="41" t="s">
        <v>3</v>
      </c>
      <c r="J4" s="41" t="s">
        <v>3</v>
      </c>
      <c r="K4" s="41" t="s">
        <v>3</v>
      </c>
      <c r="L4" s="41" t="s">
        <v>3</v>
      </c>
      <c r="M4" s="50" t="s">
        <v>3</v>
      </c>
      <c r="N4" s="50" t="s">
        <v>3</v>
      </c>
      <c r="O4" s="50" t="s">
        <v>3</v>
      </c>
      <c r="P4" s="50" t="s">
        <v>3</v>
      </c>
      <c r="Q4" s="50" t="s">
        <v>3</v>
      </c>
      <c r="R4" s="50" t="s">
        <v>4</v>
      </c>
      <c r="S4" s="50" t="s">
        <v>5</v>
      </c>
      <c r="T4" s="52" t="s">
        <v>5</v>
      </c>
      <c r="U4" s="55" t="s">
        <v>5</v>
      </c>
      <c r="V4" s="47" t="s">
        <v>6</v>
      </c>
    </row>
    <row r="5" spans="1:22" ht="21" customHeight="1" x14ac:dyDescent="0.2">
      <c r="A5" s="24"/>
      <c r="B5" s="25"/>
      <c r="C5" s="25"/>
    </row>
    <row r="6" spans="1:22" x14ac:dyDescent="0.2">
      <c r="A6" s="26">
        <v>1</v>
      </c>
      <c r="B6" s="27" t="s">
        <v>38</v>
      </c>
      <c r="C6" s="27" t="s">
        <v>8</v>
      </c>
      <c r="D6" s="28">
        <f>(+Population!E7/Population!D7)-1</f>
        <v>5.569837189374427E-3</v>
      </c>
      <c r="E6" s="28">
        <f>(+Population!F7/Population!E7)-1</f>
        <v>1.2324638230049478E-2</v>
      </c>
      <c r="F6" s="28">
        <f>(+Population!G7/Population!F7)-1</f>
        <v>1.7155105222135703E-2</v>
      </c>
      <c r="G6" s="28">
        <f>(+Population!H7/Population!G7)-1</f>
        <v>1.8559244756745086E-2</v>
      </c>
      <c r="H6" s="28">
        <f>(+Population!I7/Population!H7)-1</f>
        <v>1.246586369552305E-2</v>
      </c>
      <c r="I6" s="28">
        <f>(+Population!J7/Population!I7)-1</f>
        <v>6.2676474959131312E-3</v>
      </c>
      <c r="J6" s="28">
        <f>(+Population!K7/Population!J7)-1</f>
        <v>5.5197214663629257E-3</v>
      </c>
      <c r="K6" s="28">
        <f>(+Population!L7/Population!K7)-1</f>
        <v>6.6387116199484453E-3</v>
      </c>
      <c r="L6" s="28">
        <f>(+Population!M7/Population!L7)-1</f>
        <v>4.8477111070581724E-3</v>
      </c>
      <c r="M6" s="28">
        <f>(+Population!N7/Population!M7)-1</f>
        <v>5.793545061510974E-3</v>
      </c>
      <c r="N6" s="28">
        <f>(+Population!O7/Population!N7)-1</f>
        <v>5.1249661643959499E-3</v>
      </c>
      <c r="O6" s="28">
        <f>(+Population!P7/Population!O7)-1</f>
        <v>1.8312716565827003E-3</v>
      </c>
      <c r="P6" s="28">
        <f>(+Population!Q7/Population!P7)-1</f>
        <v>3.2042436515473671E-3</v>
      </c>
      <c r="Q6" s="28">
        <f>(+Population!R7/Population!Q7)-1</f>
        <v>2.9725007949295001E-3</v>
      </c>
      <c r="R6" s="28">
        <f>(+Population!S7/Population!R7)-1</f>
        <v>6.3762106785492101E-4</v>
      </c>
      <c r="S6" s="28">
        <f>(+Population!T7/Population!S7)-1</f>
        <v>1.6770495888362769E-2</v>
      </c>
      <c r="T6" s="28">
        <f>(+Population!U7/Population!T7)-1</f>
        <v>2.7568000952310934E-2</v>
      </c>
      <c r="U6" s="28">
        <f>(+Population!V7/Population!U7)-1</f>
        <v>2.716911702073288E-2</v>
      </c>
      <c r="V6" s="28">
        <f>(+Population!W7/Population!V7)-1</f>
        <v>9.9346864851774797E-3</v>
      </c>
    </row>
    <row r="7" spans="1:22" s="22" customFormat="1" ht="16.5" customHeight="1" x14ac:dyDescent="0.2">
      <c r="A7" s="29">
        <v>1</v>
      </c>
      <c r="B7" s="73" t="s">
        <v>9</v>
      </c>
      <c r="C7" s="73"/>
      <c r="D7" s="33">
        <f>(+Population!E8/Population!D8)-1</f>
        <v>1.2345147738336726E-2</v>
      </c>
      <c r="E7" s="33">
        <f>(+Population!F8/Population!E8)-1</f>
        <v>1.8103274211203058E-2</v>
      </c>
      <c r="F7" s="33">
        <f>(+Population!G8/Population!F8)-1</f>
        <v>2.233240259909719E-2</v>
      </c>
      <c r="G7" s="33">
        <f>(+Population!H8/Population!G8)-1</f>
        <v>2.3840640378999911E-2</v>
      </c>
      <c r="H7" s="33">
        <f>(+Population!I8/Population!H8)-1</f>
        <v>1.9047239147561346E-2</v>
      </c>
      <c r="I7" s="33">
        <f>(+Population!J8/Population!I8)-1</f>
        <v>1.0906475383365866E-2</v>
      </c>
      <c r="J7" s="33">
        <f>(+Population!K8/Population!J8)-1</f>
        <v>8.8962890180683818E-3</v>
      </c>
      <c r="K7" s="33">
        <f>(+Population!L8/Population!K8)-1</f>
        <v>9.9500578101237025E-3</v>
      </c>
      <c r="L7" s="33">
        <f>(+Population!M8/Population!L8)-1</f>
        <v>7.0161271168325268E-3</v>
      </c>
      <c r="M7" s="33">
        <f>(+Population!N8/Population!M8)-1</f>
        <v>8.4106947431978885E-3</v>
      </c>
      <c r="N7" s="33">
        <f>(+Population!O8/Population!N8)-1</f>
        <v>8.2282773944568621E-3</v>
      </c>
      <c r="O7" s="33">
        <f>(+Population!P8/Population!O8)-1</f>
        <v>4.0364861228390225E-3</v>
      </c>
      <c r="P7" s="33">
        <f>(+Population!Q8/Population!P8)-1</f>
        <v>6.5479381157464989E-3</v>
      </c>
      <c r="Q7" s="33">
        <f>(+Population!R8/Population!Q8)-1</f>
        <v>6.7073422672745409E-3</v>
      </c>
      <c r="R7" s="33">
        <f>(+Population!S8/Population!R8)-1</f>
        <v>3.5114601289663039E-3</v>
      </c>
      <c r="S7" s="33">
        <f>(+Population!T8/Population!S8)-1</f>
        <v>2.1154090851253304E-2</v>
      </c>
      <c r="T7" s="33">
        <f>(+Population!U8/Population!T8)-1</f>
        <v>3.484092618387491E-2</v>
      </c>
      <c r="U7" s="33">
        <f>(+Population!V8/Population!U8)-1</f>
        <v>3.3938830976709022E-2</v>
      </c>
      <c r="V7" s="33">
        <f>(+Population!W8/Population!V8)-1</f>
        <v>1.2685710482972068E-2</v>
      </c>
    </row>
    <row r="8" spans="1:22" ht="16.5" customHeight="1" x14ac:dyDescent="0.2">
      <c r="A8" s="30"/>
      <c r="B8" s="31" t="s">
        <v>39</v>
      </c>
      <c r="C8" s="27"/>
      <c r="D8" s="28">
        <f>(+Population!E9/Population!D9)-1</f>
        <v>-1.3465520107603268E-2</v>
      </c>
      <c r="E8" s="28">
        <f>(+Population!F9/Population!E9)-1</f>
        <v>-4.3353043904531541E-3</v>
      </c>
      <c r="F8" s="28">
        <f>(+Population!G9/Population!F9)-1</f>
        <v>1.8924532656359183E-3</v>
      </c>
      <c r="G8" s="28">
        <f>(+Population!H9/Population!G9)-1</f>
        <v>2.6720722380908501E-3</v>
      </c>
      <c r="H8" s="28">
        <f>(+Population!I9/Population!H9)-1</f>
        <v>-7.7498008944434371E-3</v>
      </c>
      <c r="I8" s="28">
        <f>(+Population!J9/Population!I9)-1</f>
        <v>-8.3660050010805342E-3</v>
      </c>
      <c r="J8" s="28">
        <f>(+Population!K9/Population!J9)-1</f>
        <v>-5.3390199863022625E-3</v>
      </c>
      <c r="K8" s="28">
        <f>(+Population!L9/Population!K9)-1</f>
        <v>-4.1626891597940086E-3</v>
      </c>
      <c r="L8" s="28">
        <f>(+Population!M9/Population!L9)-1</f>
        <v>-2.3257641235169269E-3</v>
      </c>
      <c r="M8" s="28">
        <f>(+Population!N9/Population!M9)-1</f>
        <v>-2.9454849024209695E-3</v>
      </c>
      <c r="N8" s="28">
        <f>(+Population!O9/Population!N9)-1</f>
        <v>-5.3554502369668189E-3</v>
      </c>
      <c r="O8" s="28">
        <f>(+Population!P9/Population!O9)-1</f>
        <v>-5.7178253204364093E-3</v>
      </c>
      <c r="P8" s="28">
        <f>(+Population!Q9/Population!P9)-1</f>
        <v>-8.3544991294068893E-3</v>
      </c>
      <c r="Q8" s="28">
        <f>(+Population!R9/Population!Q9)-1</f>
        <v>-1.0132414059731309E-2</v>
      </c>
      <c r="R8" s="28">
        <f>(+Population!S9/Population!R9)-1</f>
        <v>-9.6177317775716364E-3</v>
      </c>
      <c r="S8" s="28">
        <f>(+Population!T9/Population!S9)-1</f>
        <v>9.2017483321837901E-4</v>
      </c>
      <c r="T8" s="28">
        <f>(+Population!U9/Population!T9)-1</f>
        <v>7.3874642939220081E-4</v>
      </c>
      <c r="U8" s="28">
        <f>(+Population!V9/Population!U9)-1</f>
        <v>1.3451664233337102E-3</v>
      </c>
      <c r="V8" s="28">
        <f>(+Population!W9/Population!V9)-1</f>
        <v>-9.0103373142647047E-4</v>
      </c>
    </row>
    <row r="9" spans="1:22" ht="17.25" customHeight="1" x14ac:dyDescent="0.2">
      <c r="A9" s="26">
        <v>2</v>
      </c>
      <c r="B9" s="27" t="s">
        <v>40</v>
      </c>
      <c r="C9" s="27" t="s">
        <v>12</v>
      </c>
      <c r="D9" s="28">
        <f>(+Population!E10/Population!D10)-1</f>
        <v>-2.2349365278026112E-2</v>
      </c>
      <c r="E9" s="28">
        <f>(+Population!F10/Population!E10)-1</f>
        <v>-6.2179956108265877E-3</v>
      </c>
      <c r="F9" s="28">
        <f>(+Population!G10/Population!F10)-1</f>
        <v>8.9712918660287411E-3</v>
      </c>
      <c r="G9" s="28">
        <f>(+Population!H10/Population!G10)-1</f>
        <v>-2.0518900186949907E-3</v>
      </c>
      <c r="H9" s="28">
        <f>(+Population!I10/Population!H10)-1</f>
        <v>-1.3296171068262863E-2</v>
      </c>
      <c r="I9" s="28">
        <f>(+Population!J10/Population!I10)-1</f>
        <v>-7.8721926371845274E-3</v>
      </c>
      <c r="J9" s="28">
        <f>(+Population!K10/Population!J10)-1</f>
        <v>-1.2555425904317352E-2</v>
      </c>
      <c r="K9" s="28">
        <f>(+Population!L10/Population!K10)-1</f>
        <v>-8.3664208735110268E-3</v>
      </c>
      <c r="L9" s="28">
        <f>(+Population!M10/Population!L10)-1</f>
        <v>-1.1487678154344816E-2</v>
      </c>
      <c r="M9" s="28">
        <f>(+Population!N10/Population!M10)-1</f>
        <v>-6.220464847140561E-3</v>
      </c>
      <c r="N9" s="28">
        <f>(+Population!O10/Population!N10)-1</f>
        <v>-8.7825707215294369E-3</v>
      </c>
      <c r="O9" s="28">
        <f>(+Population!P10/Population!O10)-1</f>
        <v>-1.1161151360877253E-2</v>
      </c>
      <c r="P9" s="28">
        <f>(+Population!Q10/Population!P10)-1</f>
        <v>-6.6336633663366396E-3</v>
      </c>
      <c r="Q9" s="28">
        <f>(+Population!R10/Population!Q10)-1</f>
        <v>-1.0365792883484493E-2</v>
      </c>
      <c r="R9" s="28">
        <f>(+Population!S10/Population!R10)-1</f>
        <v>2.719307080270017E-3</v>
      </c>
      <c r="S9" s="28">
        <f>(+Population!T10/Population!S10)-1</f>
        <v>-1.1098834873443097E-2</v>
      </c>
      <c r="T9" s="28">
        <f>(+Population!U10/Population!T10)-1</f>
        <v>-1.2493017114417748E-2</v>
      </c>
      <c r="U9" s="28">
        <f>(+Population!V10/Population!U10)-1</f>
        <v>-1.2136796091540281E-2</v>
      </c>
      <c r="V9" s="28">
        <f>(+Population!W10/Population!V10)-1</f>
        <v>-9.8911968348169843E-3</v>
      </c>
    </row>
    <row r="10" spans="1:22" ht="14.25" customHeight="1" x14ac:dyDescent="0.2">
      <c r="A10" s="26">
        <v>3</v>
      </c>
      <c r="B10" s="27" t="s">
        <v>41</v>
      </c>
      <c r="C10" s="31" t="s">
        <v>14</v>
      </c>
      <c r="D10" s="28">
        <f>(+Population!E11/Population!D11)-1</f>
        <v>-2.5635234330886547E-2</v>
      </c>
      <c r="E10" s="28">
        <f>(+Population!F11/Population!E11)-1</f>
        <v>-1.7559109874826118E-2</v>
      </c>
      <c r="F10" s="28">
        <f>(+Population!G11/Population!F11)-1</f>
        <v>-9.9687370966790034E-3</v>
      </c>
      <c r="G10" s="28">
        <f>(+Population!H11/Population!G11)-1</f>
        <v>-9.1754051477597187E-3</v>
      </c>
      <c r="H10" s="28">
        <f>(+Population!I11/Population!H11)-1</f>
        <v>-9.0198436560432471E-3</v>
      </c>
      <c r="I10" s="28">
        <f>(+Population!J11/Population!I11)-1</f>
        <v>-8.5558252427184733E-3</v>
      </c>
      <c r="J10" s="28">
        <f>(+Population!K11/Population!J11)-1</f>
        <v>-8.8744721219168321E-3</v>
      </c>
      <c r="K10" s="28">
        <f>(+Population!L11/Population!K11)-1</f>
        <v>-8.5834259602322049E-3</v>
      </c>
      <c r="L10" s="28">
        <f>(+Population!M11/Population!L11)-1</f>
        <v>-1.2394892556835901E-2</v>
      </c>
      <c r="M10" s="28">
        <f>(+Population!N11/Population!M11)-1</f>
        <v>-1.3054994954591281E-2</v>
      </c>
      <c r="N10" s="28">
        <f>(+Population!O11/Population!N11)-1</f>
        <v>-2.1471020512492833E-2</v>
      </c>
      <c r="O10" s="28">
        <f>(+Population!P11/Population!O11)-1</f>
        <v>-1.8807549141252489E-2</v>
      </c>
      <c r="P10" s="28">
        <f>(+Population!Q11/Population!P11)-1</f>
        <v>-2.0033277870216359E-2</v>
      </c>
      <c r="Q10" s="28">
        <f>(+Population!R11/Population!Q11)-1</f>
        <v>-2.2276555283890276E-2</v>
      </c>
      <c r="R10" s="28">
        <f>(+Population!S11/Population!R11)-1</f>
        <v>-8.6829674909697507E-3</v>
      </c>
      <c r="S10" s="28">
        <f>(+Population!T11/Population!S11)-1</f>
        <v>-1.6256744446780158E-2</v>
      </c>
      <c r="T10" s="28">
        <f>(+Population!U11/Population!T11)-1</f>
        <v>-1.5385711232993815E-2</v>
      </c>
      <c r="U10" s="28">
        <f>(+Population!V11/Population!U11)-1</f>
        <v>-1.3817550459379269E-2</v>
      </c>
      <c r="V10" s="28">
        <f>(+Population!W11/Population!V11)-1</f>
        <v>-1.8412558685446001E-2</v>
      </c>
    </row>
    <row r="11" spans="1:22" ht="14.25" customHeight="1" x14ac:dyDescent="0.2">
      <c r="A11" s="26">
        <v>4</v>
      </c>
      <c r="B11" s="27" t="s">
        <v>42</v>
      </c>
      <c r="C11" s="27" t="s">
        <v>16</v>
      </c>
      <c r="D11" s="28">
        <f>(+Population!E12/Population!D12)-1</f>
        <v>-1.0553592461719719E-2</v>
      </c>
      <c r="E11" s="28">
        <f>(+Population!F12/Population!E12)-1</f>
        <v>-4.2378934336460006E-3</v>
      </c>
      <c r="F11" s="28">
        <f>(+Population!G12/Population!F12)-1</f>
        <v>4.5906656465186657E-3</v>
      </c>
      <c r="G11" s="28">
        <f>(+Population!H12/Population!G12)-1</f>
        <v>6.7117288651941109E-3</v>
      </c>
      <c r="H11" s="28">
        <f>(+Population!I12/Population!H12)-1</f>
        <v>-1.5603574637098605E-3</v>
      </c>
      <c r="I11" s="28">
        <f>(+Population!J12/Population!I12)-1</f>
        <v>-3.5044516006819126E-3</v>
      </c>
      <c r="J11" s="28">
        <f>(+Population!K12/Population!J12)-1</f>
        <v>-3.6593479707252019E-3</v>
      </c>
      <c r="K11" s="28">
        <f>(+Population!L12/Population!K12)-1</f>
        <v>-5.4853326973527405E-3</v>
      </c>
      <c r="L11" s="28">
        <f>(+Population!M12/Population!L12)-1</f>
        <v>-6.5707434052757474E-3</v>
      </c>
      <c r="M11" s="28">
        <f>(+Population!N12/Population!M12)-1</f>
        <v>-2.945010379954649E-3</v>
      </c>
      <c r="N11" s="28">
        <f>(+Population!O12/Population!N12)-1</f>
        <v>-6.7790044547743067E-3</v>
      </c>
      <c r="O11" s="28">
        <f>(+Population!P12/Population!O12)-1</f>
        <v>-1.6429407176287047E-2</v>
      </c>
      <c r="P11" s="28">
        <f>(+Population!Q12/Population!P12)-1</f>
        <v>-1.0954151177199556E-2</v>
      </c>
      <c r="Q11" s="28">
        <f>(+Population!R12/Population!Q12)-1</f>
        <v>-7.9683271524506605E-3</v>
      </c>
      <c r="R11" s="28">
        <f>(+Population!S12/Population!R12)-1</f>
        <v>2.1217479161403929E-3</v>
      </c>
      <c r="S11" s="28">
        <f>(+Population!T12/Population!S12)-1</f>
        <v>-3.4279376921914073E-3</v>
      </c>
      <c r="T11" s="28">
        <f>(+Population!U12/Population!T12)-1</f>
        <v>2.3774596590622199E-3</v>
      </c>
      <c r="U11" s="28">
        <f>(+Population!V12/Population!U12)-1</f>
        <v>6.7117480823577491E-3</v>
      </c>
      <c r="V11" s="28">
        <f>(+Population!W12/Population!V12)-1</f>
        <v>3.2081808611961193E-3</v>
      </c>
    </row>
    <row r="12" spans="1:22" ht="14.25" customHeight="1" x14ac:dyDescent="0.2">
      <c r="A12" s="26">
        <v>5</v>
      </c>
      <c r="B12" s="27" t="s">
        <v>43</v>
      </c>
      <c r="C12" s="27" t="s">
        <v>18</v>
      </c>
      <c r="D12" s="28">
        <f>(+Population!E13/Population!D13)-1</f>
        <v>-1.8693857732459129E-3</v>
      </c>
      <c r="E12" s="28">
        <f>(+Population!F13/Population!E13)-1</f>
        <v>-2.1890886094422246E-3</v>
      </c>
      <c r="F12" s="28">
        <f>(+Population!G13/Population!F13)-1</f>
        <v>5.5822343563367571E-3</v>
      </c>
      <c r="G12" s="28">
        <f>(+Population!H13/Population!G13)-1</f>
        <v>5.7451759914670664E-3</v>
      </c>
      <c r="H12" s="28">
        <f>(+Population!I13/Population!H13)-1</f>
        <v>6.6282629130614001E-3</v>
      </c>
      <c r="I12" s="28">
        <f>(+Population!J13/Population!I13)-1</f>
        <v>3.1127286658365616E-3</v>
      </c>
      <c r="J12" s="28">
        <f>(+Population!K13/Population!J13)-1</f>
        <v>7.351888098534376E-3</v>
      </c>
      <c r="K12" s="28">
        <f>(+Population!L13/Population!K13)-1</f>
        <v>3.1515094071370431E-3</v>
      </c>
      <c r="L12" s="28">
        <f>(+Population!M13/Population!L13)-1</f>
        <v>2.527459548836708E-3</v>
      </c>
      <c r="M12" s="28">
        <f>(+Population!N13/Population!M13)-1</f>
        <v>6.5501154516751647E-3</v>
      </c>
      <c r="N12" s="28">
        <f>(+Population!O13/Population!N13)-1</f>
        <v>-3.7921348314606806E-3</v>
      </c>
      <c r="O12" s="28">
        <f>(+Population!P13/Population!O13)-1</f>
        <v>-6.0858123032097033E-3</v>
      </c>
      <c r="P12" s="28">
        <f>(+Population!Q13/Population!P13)-1</f>
        <v>-4.9646563748552142E-3</v>
      </c>
      <c r="Q12" s="28">
        <f>(+Population!R13/Population!Q13)-1</f>
        <v>-9.1710423150942466E-3</v>
      </c>
      <c r="R12" s="28">
        <f>(+Population!S13/Population!R13)-1</f>
        <v>-1.918327218665361E-3</v>
      </c>
      <c r="S12" s="28">
        <f>(+Population!T13/Population!S13)-1</f>
        <v>6.4147226293154169E-3</v>
      </c>
      <c r="T12" s="28">
        <f>(+Population!U13/Population!T13)-1</f>
        <v>2.1484841250896114E-3</v>
      </c>
      <c r="U12" s="28">
        <f>(+Population!V13/Population!U13)-1</f>
        <v>1.1529299666507953E-2</v>
      </c>
      <c r="V12" s="28">
        <f>(+Population!W13/Population!V13)-1</f>
        <v>1.1704031650339175E-2</v>
      </c>
    </row>
    <row r="13" spans="1:22" ht="14.25" customHeight="1" x14ac:dyDescent="0.2">
      <c r="A13" s="26">
        <v>6</v>
      </c>
      <c r="B13" s="27" t="s">
        <v>44</v>
      </c>
      <c r="C13" s="27" t="s">
        <v>20</v>
      </c>
      <c r="D13" s="28">
        <f>(+Population!E14/Population!D14)-1</f>
        <v>-9.0311986863711446E-4</v>
      </c>
      <c r="E13" s="28">
        <f>(+Population!F14/Population!E14)-1</f>
        <v>1.1449858931163792E-2</v>
      </c>
      <c r="F13" s="28">
        <f>(+Population!G14/Population!F14)-1</f>
        <v>7.772511848341157E-3</v>
      </c>
      <c r="G13" s="28">
        <f>(+Population!H14/Population!G14)-1</f>
        <v>1.0641728474685586E-2</v>
      </c>
      <c r="H13" s="28">
        <f>(+Population!I14/Population!H14)-1</f>
        <v>8.9608593916188362E-3</v>
      </c>
      <c r="I13" s="28">
        <f>(+Population!J14/Population!I14)-1</f>
        <v>1.0436157596521278E-2</v>
      </c>
      <c r="J13" s="28">
        <f>(+Population!K14/Population!J14)-1</f>
        <v>1.0693513471218274E-3</v>
      </c>
      <c r="K13" s="28">
        <f>(+Population!L14/Population!K14)-1</f>
        <v>4.4031056224271836E-3</v>
      </c>
      <c r="L13" s="28">
        <f>(+Population!M14/Population!L14)-1</f>
        <v>2.8533630774818519E-3</v>
      </c>
      <c r="M13" s="28">
        <f>(+Population!N14/Population!M14)-1</f>
        <v>4.8369157548950881E-3</v>
      </c>
      <c r="N13" s="28">
        <f>(+Population!O14/Population!N14)-1</f>
        <v>-3.6037891268536626E-4</v>
      </c>
      <c r="O13" s="28">
        <f>(+Population!P14/Population!O14)-1</f>
        <v>-2.7038162434979141E-3</v>
      </c>
      <c r="P13" s="28">
        <f>(+Population!Q14/Population!P14)-1</f>
        <v>-6.4551111570141373E-3</v>
      </c>
      <c r="Q13" s="28">
        <f>(+Population!R14/Population!Q14)-1</f>
        <v>-8.3162244341072888E-4</v>
      </c>
      <c r="R13" s="28">
        <f>(+Population!S14/Population!R14)-1</f>
        <v>5.2019663432822938E-5</v>
      </c>
      <c r="S13" s="28">
        <f>(+Population!T14/Population!S14)-1</f>
        <v>3.9272802933756346E-3</v>
      </c>
      <c r="T13" s="28">
        <f>(+Population!U14/Population!T14)-1</f>
        <v>6.4248704663212308E-3</v>
      </c>
      <c r="U13" s="28">
        <f>(+Population!V14/Population!U14)-1</f>
        <v>3.6037891268534405E-3</v>
      </c>
      <c r="V13" s="28">
        <f>(+Population!W14/Population!V14)-1</f>
        <v>4.1038268185082938E-3</v>
      </c>
    </row>
    <row r="14" spans="1:22" ht="14.25" customHeight="1" x14ac:dyDescent="0.2">
      <c r="A14" s="26">
        <v>7</v>
      </c>
      <c r="B14" s="27" t="s">
        <v>45</v>
      </c>
      <c r="C14" s="27" t="s">
        <v>22</v>
      </c>
      <c r="D14" s="28">
        <f>(+Population!E15/Population!D15)-1</f>
        <v>-1.2956055974648772E-2</v>
      </c>
      <c r="E14" s="28">
        <f>(+Population!F15/Population!E15)-1</f>
        <v>-3.2389124073074482E-3</v>
      </c>
      <c r="F14" s="28">
        <f>(+Population!G15/Population!F15)-1</f>
        <v>3.7054983895334903E-3</v>
      </c>
      <c r="G14" s="28">
        <f>(+Population!H15/Population!G15)-1</f>
        <v>2.8398602788692884E-5</v>
      </c>
      <c r="H14" s="28">
        <f>(+Population!I15/Population!H15)-1</f>
        <v>-2.1582325211563225E-3</v>
      </c>
      <c r="I14" s="28">
        <f>(+Population!J15/Population!I15)-1</f>
        <v>-6.1756502931299417E-3</v>
      </c>
      <c r="J14" s="28">
        <f>(+Population!K15/Population!J15)-1</f>
        <v>-5.0113112453824549E-3</v>
      </c>
      <c r="K14" s="28">
        <f>(+Population!L15/Population!K15)-1</f>
        <v>-5.6984976687963762E-3</v>
      </c>
      <c r="L14" s="28">
        <f>(+Population!M15/Population!L15)-1</f>
        <v>-2.3445640847516991E-3</v>
      </c>
      <c r="M14" s="28">
        <f>(+Population!N15/Population!M15)-1</f>
        <v>-6.3829169930662566E-4</v>
      </c>
      <c r="N14" s="28">
        <f>(+Population!O15/Population!N15)-1</f>
        <v>-1.7999709682101628E-3</v>
      </c>
      <c r="O14" s="28">
        <f>(+Population!P15/Population!O15)-1</f>
        <v>-3.4319285693511503E-3</v>
      </c>
      <c r="P14" s="28">
        <f>(+Population!Q15/Population!P15)-1</f>
        <v>-4.727856413249687E-3</v>
      </c>
      <c r="Q14" s="28">
        <f>(+Population!R15/Population!Q15)-1</f>
        <v>-4.2518253526082628E-3</v>
      </c>
      <c r="R14" s="28">
        <f>(+Population!S15/Population!R15)-1</f>
        <v>-1.1190293892455738E-3</v>
      </c>
      <c r="S14" s="28">
        <f>(+Population!T15/Population!S15)-1</f>
        <v>2.2110849056604653E-3</v>
      </c>
      <c r="T14" s="28">
        <f>(+Population!U15/Population!T15)-1</f>
        <v>6.1773790263264239E-4</v>
      </c>
      <c r="U14" s="28">
        <f>(+Population!V15/Population!U15)-1</f>
        <v>2.2048447789275727E-3</v>
      </c>
      <c r="V14" s="28">
        <f>(+Population!W15/Population!V15)-1</f>
        <v>3.4319908480244798E-3</v>
      </c>
    </row>
    <row r="15" spans="1:22" ht="14.25" customHeight="1" x14ac:dyDescent="0.2">
      <c r="A15" s="26">
        <v>8</v>
      </c>
      <c r="B15" s="27" t="s">
        <v>46</v>
      </c>
      <c r="C15" s="27" t="s">
        <v>24</v>
      </c>
      <c r="D15" s="28">
        <f>(+Population!E16/Population!D16)-1</f>
        <v>-1.98829512637686E-2</v>
      </c>
      <c r="E15" s="28">
        <f>(+Population!F16/Population!E16)-1</f>
        <v>-6.5187348439414983E-3</v>
      </c>
      <c r="F15" s="28">
        <f>(+Population!G16/Population!F16)-1</f>
        <v>2.8870633316713246E-4</v>
      </c>
      <c r="G15" s="28">
        <f>(+Population!H16/Population!G16)-1</f>
        <v>-3.5684298908480461E-3</v>
      </c>
      <c r="H15" s="28">
        <f>(+Population!I16/Population!H16)-1</f>
        <v>-1.2086580998525331E-2</v>
      </c>
      <c r="I15" s="28">
        <f>(+Population!J16/Population!I16)-1</f>
        <v>-9.4623770557347164E-3</v>
      </c>
      <c r="J15" s="28">
        <f>(+Population!K16/Population!J16)-1</f>
        <v>-7.7498519993541848E-3</v>
      </c>
      <c r="K15" s="28">
        <f>(+Population!L16/Population!K16)-1</f>
        <v>-7.1595161902695548E-3</v>
      </c>
      <c r="L15" s="28">
        <f>(+Population!M16/Population!L16)-1</f>
        <v>-6.8014203769461989E-3</v>
      </c>
      <c r="M15" s="28">
        <f>(+Population!N16/Population!M16)-1</f>
        <v>-4.9778608949149206E-3</v>
      </c>
      <c r="N15" s="28">
        <f>(+Population!O16/Population!N16)-1</f>
        <v>-9.7567716970702323E-3</v>
      </c>
      <c r="O15" s="28">
        <f>(+Population!P16/Population!O16)-1</f>
        <v>-9.7970804142127887E-3</v>
      </c>
      <c r="P15" s="28">
        <f>(+Population!Q16/Population!P16)-1</f>
        <v>-5.242981170368699E-3</v>
      </c>
      <c r="Q15" s="28">
        <f>(+Population!R16/Population!Q16)-1</f>
        <v>-7.6508926041370939E-3</v>
      </c>
      <c r="R15" s="28">
        <f>(+Population!S16/Population!R16)-1</f>
        <v>-4.0262707024557587E-3</v>
      </c>
      <c r="S15" s="28">
        <f>(+Population!T16/Population!S16)-1</f>
        <v>-4.7306402133088232E-3</v>
      </c>
      <c r="T15" s="28">
        <f>(+Population!U16/Population!T16)-1</f>
        <v>-4.5226709684853539E-3</v>
      </c>
      <c r="U15" s="28">
        <f>(+Population!V16/Population!U16)-1</f>
        <v>-1.0967387215325419E-2</v>
      </c>
      <c r="V15" s="28">
        <f>(+Population!W16/Population!V16)-1</f>
        <v>-1.0211247000994739E-2</v>
      </c>
    </row>
    <row r="16" spans="1:22" ht="14.25" customHeight="1" x14ac:dyDescent="0.2">
      <c r="A16" s="26">
        <v>9</v>
      </c>
      <c r="B16" s="27" t="s">
        <v>47</v>
      </c>
      <c r="C16" s="27" t="s">
        <v>26</v>
      </c>
      <c r="D16" s="28">
        <f>(+Population!E17/Population!D17)-1</f>
        <v>-2.1544580709313865E-2</v>
      </c>
      <c r="E16" s="28">
        <f>(+Population!F17/Population!E17)-1</f>
        <v>-1.4001806684733498E-2</v>
      </c>
      <c r="F16" s="28">
        <f>(+Population!G17/Population!F17)-1</f>
        <v>-9.734310581768213E-3</v>
      </c>
      <c r="G16" s="28">
        <f>(+Population!H17/Population!G17)-1</f>
        <v>-4.8571758991557967E-3</v>
      </c>
      <c r="H16" s="28">
        <f>(+Population!I17/Population!H17)-1</f>
        <v>-1.6676350958744868E-2</v>
      </c>
      <c r="I16" s="28">
        <f>(+Population!J17/Population!I17)-1</f>
        <v>-1.5895526797849113E-2</v>
      </c>
      <c r="J16" s="28">
        <f>(+Population!K17/Population!J17)-1</f>
        <v>-1.5852047556142668E-2</v>
      </c>
      <c r="K16" s="28">
        <f>(+Population!L17/Population!K17)-1</f>
        <v>-2.0439292251372754E-2</v>
      </c>
      <c r="L16" s="28">
        <f>(+Population!M17/Population!L17)-1</f>
        <v>-1.1211460604173107E-2</v>
      </c>
      <c r="M16" s="28">
        <f>(+Population!N17/Population!M17)-1</f>
        <v>-9.3228346456692979E-3</v>
      </c>
      <c r="N16" s="28">
        <f>(+Population!O17/Population!N17)-1</f>
        <v>-7.6937750365613233E-3</v>
      </c>
      <c r="O16" s="28">
        <f>(+Population!P17/Population!O17)-1</f>
        <v>-6.4077918749199103E-3</v>
      </c>
      <c r="P16" s="28">
        <f>(+Population!Q17/Population!P17)-1</f>
        <v>-1.4832967883399939E-2</v>
      </c>
      <c r="Q16" s="28">
        <f>(+Population!R17/Population!Q17)-1</f>
        <v>-1.2634197433883165E-2</v>
      </c>
      <c r="R16" s="28">
        <f>(+Population!S17/Population!R17)-1</f>
        <v>1.9226944241861332E-3</v>
      </c>
      <c r="S16" s="28">
        <f>(+Population!T17/Population!S17)-1</f>
        <v>-1.6874007411328718E-2</v>
      </c>
      <c r="T16" s="28">
        <f>(+Population!U17/Population!T17)-1</f>
        <v>-7.9423840613852548E-3</v>
      </c>
      <c r="U16" s="28">
        <f>(+Population!V17/Population!U17)-1</f>
        <v>-9.0236786756224818E-3</v>
      </c>
      <c r="V16" s="28">
        <f>(+Population!W17/Population!V17)-1</f>
        <v>-6.7095714090099623E-3</v>
      </c>
    </row>
    <row r="17" spans="1:22" s="1" customFormat="1" ht="14.25" customHeight="1" x14ac:dyDescent="0.2">
      <c r="A17" s="10">
        <v>10</v>
      </c>
      <c r="B17" s="11" t="s">
        <v>48</v>
      </c>
      <c r="C17" s="11" t="s">
        <v>28</v>
      </c>
      <c r="D17" s="28">
        <f>(+Population!E18/Population!D18)-1</f>
        <v>-2.4371101656408545E-3</v>
      </c>
      <c r="E17" s="28">
        <f>(+Population!F18/Population!E18)-1</f>
        <v>6.4182194616977384E-3</v>
      </c>
      <c r="F17" s="28">
        <f>(+Population!G18/Population!F18)-1</f>
        <v>4.1555235548240699E-3</v>
      </c>
      <c r="G17" s="28">
        <f>(+Population!H18/Population!G18)-1</f>
        <v>1.1882324018683832E-3</v>
      </c>
      <c r="H17" s="28">
        <f>(+Population!I18/Population!H18)-1</f>
        <v>1.088602414569273E-2</v>
      </c>
      <c r="I17" s="28">
        <f>(+Population!J18/Population!I18)-1</f>
        <v>1.2550099186267705E-2</v>
      </c>
      <c r="J17" s="28">
        <f>(+Population!K18/Population!J18)-1</f>
        <v>3.5184518811723908E-3</v>
      </c>
      <c r="K17" s="28">
        <f>(+Population!L18/Population!K18)-1</f>
        <v>6.0560181680544556E-3</v>
      </c>
      <c r="L17" s="28">
        <f>(+Population!M18/Population!L18)-1</f>
        <v>-2.5345530870064525E-3</v>
      </c>
      <c r="M17" s="28">
        <f>(+Population!N18/Population!M18)-1</f>
        <v>-1.2704966847977284E-3</v>
      </c>
      <c r="N17" s="28">
        <f>(+Population!O18/Population!N18)-1</f>
        <v>1.1528523156429937E-3</v>
      </c>
      <c r="O17" s="28">
        <f>(+Population!P18/Population!O18)-1</f>
        <v>-3.2957433290978777E-3</v>
      </c>
      <c r="P17" s="28">
        <f>(+Population!Q18/Population!P18)-1</f>
        <v>9.162981554520222E-4</v>
      </c>
      <c r="Q17" s="28">
        <f>(+Population!R18/Population!Q18)-1</f>
        <v>3.7414424454704776E-3</v>
      </c>
      <c r="R17" s="28">
        <f>(+Population!S18/Population!R18)-1</f>
        <v>6.3050202236498709E-3</v>
      </c>
      <c r="S17" s="28">
        <f>(+Population!T18/Population!S18)-1</f>
        <v>-1.0245497891792077E-3</v>
      </c>
      <c r="T17" s="28">
        <f>(+Population!U18/Population!T18)-1</f>
        <v>6.3113881109222447E-4</v>
      </c>
      <c r="U17" s="28">
        <f>(+Population!V18/Population!U18)-1</f>
        <v>8.3573146213584693E-3</v>
      </c>
      <c r="V17" s="28">
        <f>(+Population!W18/Population!V18)-1</f>
        <v>4.6131592321827508E-3</v>
      </c>
    </row>
    <row r="18" spans="1:22" s="1" customFormat="1" ht="14.25" customHeight="1" x14ac:dyDescent="0.2">
      <c r="A18" s="10">
        <v>11</v>
      </c>
      <c r="B18" s="11" t="s">
        <v>29</v>
      </c>
      <c r="C18" s="11" t="s">
        <v>30</v>
      </c>
      <c r="D18" s="28">
        <f>(+Population!E19/Population!D19)-1</f>
        <v>1.132075471698113E-2</v>
      </c>
      <c r="E18" s="28">
        <f>(+Population!F19/Population!E19)-1</f>
        <v>2.280265339966836E-2</v>
      </c>
      <c r="F18" s="28">
        <f>(+Population!G19/Population!F19)-1</f>
        <v>2.4321037697608405E-2</v>
      </c>
      <c r="G18" s="28">
        <f>(+Population!H19/Population!G19)-1</f>
        <v>1.2663237039968411E-2</v>
      </c>
      <c r="H18" s="28">
        <f>(+Population!I19/Population!H19)-1</f>
        <v>2.2274325908558046E-2</v>
      </c>
      <c r="I18" s="28">
        <f>(+Population!J19/Population!I19)-1</f>
        <v>-6.4984709480122582E-3</v>
      </c>
      <c r="J18" s="28">
        <f>(+Population!K19/Population!J19)-1</f>
        <v>4.2323970757984775E-3</v>
      </c>
      <c r="K18" s="28">
        <f>(+Population!L19/Population!K19)-1</f>
        <v>-9.1954022988506301E-3</v>
      </c>
      <c r="L18" s="28">
        <f>(+Population!M19/Population!L19)-1</f>
        <v>-6.5738592420726549E-3</v>
      </c>
      <c r="M18" s="28">
        <f>(+Population!N19/Population!M19)-1</f>
        <v>-1.6738030362008605E-2</v>
      </c>
      <c r="N18" s="28">
        <f>(+Population!O19/Population!N19)-1</f>
        <v>3.0087094220110799E-2</v>
      </c>
      <c r="O18" s="28">
        <f>(+Population!P19/Population!O19)-1</f>
        <v>7.3020753266717087E-3</v>
      </c>
      <c r="P18" s="28">
        <f>(+Population!Q19/Population!P19)-1</f>
        <v>6.867607783288765E-3</v>
      </c>
      <c r="Q18" s="28">
        <f>(+Population!R19/Population!Q19)-1</f>
        <v>1.3641530882910091E-2</v>
      </c>
      <c r="R18" s="28">
        <f>(+Population!S19/Population!R19)-1</f>
        <v>3.4018691588785011E-2</v>
      </c>
      <c r="S18" s="28">
        <f>(+Population!T19/Population!S19)-1</f>
        <v>-1.3015184381778733E-2</v>
      </c>
      <c r="T18" s="28">
        <f>(+Population!U19/Population!T19)-1</f>
        <v>-9.890109890109855E-3</v>
      </c>
      <c r="U18" s="28">
        <f>(+Population!V19/Population!U19)-1</f>
        <v>3.6995930447658587E-4</v>
      </c>
      <c r="V18" s="28">
        <f>(+Population!W19/Population!V19)-1</f>
        <v>-7.7662721893491105E-3</v>
      </c>
    </row>
    <row r="19" spans="1:22" s="22" customFormat="1" ht="23.25" customHeight="1" x14ac:dyDescent="0.2">
      <c r="A19" s="32"/>
      <c r="B19" s="38" t="s">
        <v>31</v>
      </c>
      <c r="C19" s="38"/>
      <c r="D19" s="33">
        <f>(+Population!E20/Population!D20)-1</f>
        <v>-3.0278519290315442E-3</v>
      </c>
      <c r="E19" s="33">
        <f>(+Population!F20/Population!E20)-1</f>
        <v>4.9543558846236735E-3</v>
      </c>
      <c r="F19" s="33">
        <f>(+Population!G20/Population!F20)-1</f>
        <v>1.011007312796508E-2</v>
      </c>
      <c r="G19" s="33">
        <f>(+Population!H20/Population!G20)-1</f>
        <v>1.0181115878167279E-2</v>
      </c>
      <c r="H19" s="33">
        <f>(+Population!I20/Population!H20)-1</f>
        <v>5.6570664480213306E-3</v>
      </c>
      <c r="I19" s="33">
        <f>(+Population!J20/Population!I20)-1</f>
        <v>2.4383042356010964E-3</v>
      </c>
      <c r="J19" s="33">
        <f>(+Population!K20/Population!J20)-1</f>
        <v>1.3777114787119071E-3</v>
      </c>
      <c r="K19" s="33">
        <f>(+Population!L20/Population!K20)-1</f>
        <v>1.9166540154851308E-3</v>
      </c>
      <c r="L19" s="33">
        <f>(+Population!M20/Population!L20)-1</f>
        <v>7.1594976987321424E-4</v>
      </c>
      <c r="M19" s="33">
        <f>(+Population!N20/Population!M20)-1</f>
        <v>2.3431526191071139E-3</v>
      </c>
      <c r="N19" s="33">
        <f>(+Population!O20/Population!N20)-1</f>
        <v>2.94569720498572E-4</v>
      </c>
      <c r="O19" s="33">
        <f>(+Population!P20/Population!O20)-1</f>
        <v>-2.529533244485016E-3</v>
      </c>
      <c r="P19" s="33">
        <f>(+Population!Q20/Population!P20)-1</f>
        <v>-1.4364063724210396E-3</v>
      </c>
      <c r="Q19" s="33">
        <f>(+Population!R20/Population!Q20)-1</f>
        <v>-1.4384726036353879E-3</v>
      </c>
      <c r="R19" s="33">
        <f>(+Population!S20/Population!R20)-1</f>
        <v>3.2644756720645596E-4</v>
      </c>
      <c r="S19" s="33">
        <f>(+Population!T20/Population!S20)-1</f>
        <v>7.9706900215537058E-3</v>
      </c>
      <c r="T19" s="33">
        <f>(+Population!U20/Population!T20)-1</f>
        <v>1.4177695540952939E-2</v>
      </c>
      <c r="U19" s="33">
        <f>(+Population!V20/Population!U20)-1</f>
        <v>1.499659421406152E-2</v>
      </c>
      <c r="V19" s="33">
        <f>(+Population!W20/Population!V20)-1</f>
        <v>5.5625753151120616E-3</v>
      </c>
    </row>
    <row r="20" spans="1:22" ht="20.25" customHeight="1" x14ac:dyDescent="0.2">
      <c r="A20" s="34"/>
      <c r="B20" s="34"/>
      <c r="C20" s="34"/>
      <c r="D20" s="34"/>
      <c r="E20" s="34"/>
      <c r="F20" s="34"/>
      <c r="G20" s="34"/>
      <c r="H20" s="34"/>
      <c r="I20" s="34"/>
      <c r="J20" s="34"/>
      <c r="K20" s="34"/>
      <c r="L20" s="34"/>
      <c r="M20" s="34"/>
      <c r="N20" s="34"/>
      <c r="O20" s="34"/>
      <c r="P20" s="34"/>
      <c r="Q20" s="34"/>
      <c r="R20" s="34"/>
      <c r="S20" s="34"/>
      <c r="T20" s="34"/>
      <c r="U20" s="34"/>
      <c r="V20" s="34"/>
    </row>
    <row r="21" spans="1:22" ht="19.5" customHeight="1" x14ac:dyDescent="0.2">
      <c r="A21" s="23" t="s">
        <v>32</v>
      </c>
      <c r="B21" s="27" t="s">
        <v>33</v>
      </c>
      <c r="C21" s="27"/>
    </row>
    <row r="22" spans="1:22" x14ac:dyDescent="0.2">
      <c r="B22" s="27" t="s">
        <v>34</v>
      </c>
      <c r="C22" s="27"/>
    </row>
    <row r="23" spans="1:22" x14ac:dyDescent="0.2">
      <c r="B23" s="27" t="s">
        <v>35</v>
      </c>
      <c r="C23" s="27"/>
    </row>
    <row r="24" spans="1:22" x14ac:dyDescent="0.2">
      <c r="B24" s="27" t="s">
        <v>36</v>
      </c>
    </row>
    <row r="26" spans="1:22" x14ac:dyDescent="0.2">
      <c r="A26" s="23" t="s">
        <v>37</v>
      </c>
    </row>
    <row r="28" spans="1:22" x14ac:dyDescent="0.2">
      <c r="A28" s="74">
        <f>Population!A32</f>
        <v>46037</v>
      </c>
      <c r="B28" s="74"/>
    </row>
  </sheetData>
  <mergeCells count="5">
    <mergeCell ref="A1:J1"/>
    <mergeCell ref="A3:A4"/>
    <mergeCell ref="B3:C4"/>
    <mergeCell ref="B7:C7"/>
    <mergeCell ref="A28:B28"/>
  </mergeCells>
  <printOptions horizontalCentered="1"/>
  <pageMargins left="0" right="0" top="1" bottom="1" header="0.5" footer="0.5"/>
  <pageSetup scale="73" orientation="landscape" horizontalDpi="300" verticalDpi="300" r:id="rId1"/>
  <headerFooter alignWithMargins="0">
    <oddFooter xml:space="preserve">&amp;L&amp;8Newfoundland &amp;&amp; Labrador Statistics Agency,
Department of Finance&amp;R&amp;8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Population</vt:lpstr>
      <vt:lpstr>Percent Change</vt:lpstr>
      <vt:lpstr>'Percent Change'!Print_Area</vt:lpstr>
      <vt:lpstr>Population!Print_Area</vt:lpstr>
    </vt:vector>
  </TitlesOfParts>
  <Company>Government of Newfoundland Labrador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Penney, Laurie</dc:creator>
  <cp:lastModifiedBy>Penney, Laurie</cp:lastModifiedBy>
  <cp:lastPrinted>2026-01-15T15:41:29Z</cp:lastPrinted>
  <dcterms:created xsi:type="dcterms:W3CDTF">2018-02-15T14:30:28Z</dcterms:created>
  <dcterms:modified xsi:type="dcterms:W3CDTF">2026-01-15T15:47:06Z</dcterms:modified>
</cp:coreProperties>
</file>